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说明" sheetId="1" r:id="rId1"/>
    <sheet name="标准" sheetId="2" state="hidden" r:id="rId2"/>
    <sheet name="初三男" sheetId="3" r:id="rId3"/>
    <sheet name="初三女" sheetId="4" r:id="rId4"/>
  </sheets>
  <definedNames>
    <definedName name="等级">IF('初三男'!IV1&gt;=90,"优秀",IF('初三男'!IV1&gt;=75,"良好",IF('初三男'!IV1&gt;=60,"及格","不及格")))</definedName>
  </definedNames>
  <calcPr fullCalcOnLoad="1"/>
</workbook>
</file>

<file path=xl/sharedStrings.xml><?xml version="1.0" encoding="utf-8"?>
<sst xmlns="http://schemas.openxmlformats.org/spreadsheetml/2006/main" count="144" uniqueCount="86">
  <si>
    <t>班级</t>
  </si>
  <si>
    <t>座号</t>
  </si>
  <si>
    <t>成绩</t>
  </si>
  <si>
    <t>分值</t>
  </si>
  <si>
    <t>等级</t>
  </si>
  <si>
    <t>总分</t>
  </si>
  <si>
    <t>A</t>
  </si>
  <si>
    <t>B</t>
  </si>
  <si>
    <t>C</t>
  </si>
  <si>
    <t>D</t>
  </si>
  <si>
    <t>总分</t>
  </si>
  <si>
    <t>分数</t>
  </si>
  <si>
    <t>姓名</t>
  </si>
  <si>
    <t>考号</t>
  </si>
  <si>
    <t>C60101</t>
  </si>
  <si>
    <r>
      <t>C60102</t>
    </r>
  </si>
  <si>
    <r>
      <t>C60103</t>
    </r>
  </si>
  <si>
    <r>
      <t>C60104</t>
    </r>
  </si>
  <si>
    <r>
      <t>C60107</t>
    </r>
  </si>
  <si>
    <r>
      <t>C60108</t>
    </r>
  </si>
  <si>
    <r>
      <t>C60111</t>
    </r>
  </si>
  <si>
    <r>
      <t>C60105</t>
    </r>
  </si>
  <si>
    <r>
      <t>C60106</t>
    </r>
  </si>
  <si>
    <r>
      <t>C60109</t>
    </r>
  </si>
  <si>
    <r>
      <t>C60110</t>
    </r>
  </si>
  <si>
    <r>
      <t>C60119</t>
    </r>
  </si>
  <si>
    <t>单项得分</t>
  </si>
  <si>
    <t>肺活量体重指数</t>
  </si>
  <si>
    <t>1000米  (分.秒)</t>
  </si>
  <si>
    <t>台阶试验</t>
  </si>
  <si>
    <t>50米跑（秒）</t>
  </si>
  <si>
    <t>立定跳远（米）</t>
  </si>
  <si>
    <t>掷实心球（米）</t>
  </si>
  <si>
    <t>握力体重  指数</t>
  </si>
  <si>
    <t>坐位体前屈(厘米)</t>
  </si>
  <si>
    <t>跳绳（次/1分钟）</t>
  </si>
  <si>
    <t>篮球运球(秒)</t>
  </si>
  <si>
    <t>足球运球 (秒)</t>
  </si>
  <si>
    <t>排球垫球(次)</t>
  </si>
  <si>
    <t>初三年级女生评分标准</t>
  </si>
  <si>
    <t>800米   (分.秒)</t>
  </si>
  <si>
    <t>掷实心球（米）</t>
  </si>
  <si>
    <t>跳绳（次/1分钟）</t>
  </si>
  <si>
    <t>立定跳远(米)</t>
  </si>
  <si>
    <t>掷实心球(米)</t>
  </si>
  <si>
    <t>跳绳(次)</t>
  </si>
  <si>
    <t>坐位体前屈(厘米)</t>
  </si>
  <si>
    <t>引体向上(次)</t>
  </si>
  <si>
    <t>仰卧起坐(次/分钟)</t>
  </si>
  <si>
    <t>仰卧起坐(次/分钟)</t>
  </si>
  <si>
    <t>初三1</t>
  </si>
  <si>
    <t>初三1</t>
  </si>
  <si>
    <t>初三3</t>
  </si>
  <si>
    <t>初三4</t>
  </si>
  <si>
    <t>初三2</t>
  </si>
  <si>
    <t>跳绳(次)</t>
  </si>
  <si>
    <t xml:space="preserve"> </t>
  </si>
  <si>
    <t>2009年泉州市体育中考自动评分表-试用版V2.0　</t>
  </si>
  <si>
    <t>1000米(秒)</t>
  </si>
  <si>
    <t>800米(秒)</t>
  </si>
  <si>
    <r>
      <t xml:space="preserve">1、本系统自动评分，成绩输入要男、女生分开评分。
2、评分标准采用最新《国家学生体质健康标准》中初三年学生的标准。
3、2009年泉州市体育中考，考试项目：每位学生考三个项目。
   要求：男1000米\女800米必考　；男生三选二（立定跳远、跳绳、掷实心球）
        女生四选二（立定跳远、跳绳、掷实心球、1分钟仰卧起坐）
4、每项满分为100分，三项总计300分，再折算成A、B、C、D等级
</t>
    </r>
    <r>
      <rPr>
        <b/>
        <sz val="14"/>
        <rFont val="宋体"/>
        <family val="0"/>
      </rPr>
      <t>（A为255分及以上，B为210分-254分，C为180分-209分，D为179分及以下）</t>
    </r>
    <r>
      <rPr>
        <b/>
        <sz val="16"/>
        <rFont val="宋体"/>
        <family val="0"/>
      </rPr>
      <t xml:space="preserve">
5、成绩输入要求：1000米成绩格式(秒)；例：3＇41″要输入为3.4或3.41
            立定跳远成绩格式(米)；例：1.90要输入为1.90或1.9
                跳绳成绩格式(次)；例：160要输入为160
            掷实心球成绩格式(米)；例：9.54要输入为9.5或9.54
        仰卧起坐成绩格式(次/分钟)；例：38要输入为38
6、系统自动评分每位学生三项考试项目的每项分值、每项等级，
       自动评分每位学生三项考试项目的总分、总等级。</t>
    </r>
  </si>
  <si>
    <t>一、使用说明。</t>
  </si>
  <si>
    <t>本系统设计者：晋江市季延初级中学　　吴禹斌
技术支持：中学体育网　http://www.zxty.net 
技术支持联系ＱＱ：263022</t>
  </si>
  <si>
    <t>3′30〞</t>
  </si>
  <si>
    <t>3′36〞</t>
  </si>
  <si>
    <t>3′38〞</t>
  </si>
  <si>
    <t>3′42〞</t>
  </si>
  <si>
    <t>3′46〞</t>
  </si>
  <si>
    <t>3′5〞</t>
  </si>
  <si>
    <t>3′54〞</t>
  </si>
  <si>
    <t>3′58〞</t>
  </si>
  <si>
    <t>4′02〞</t>
  </si>
  <si>
    <t>4′06〞</t>
  </si>
  <si>
    <t>4′10〞</t>
  </si>
  <si>
    <t>4′15〞</t>
  </si>
  <si>
    <t>4′20〞</t>
  </si>
  <si>
    <t>4′25〞</t>
  </si>
  <si>
    <t>4′30〞</t>
  </si>
  <si>
    <t>4′35〞</t>
  </si>
  <si>
    <t>4′45〞</t>
  </si>
  <si>
    <t>4′55〞</t>
  </si>
  <si>
    <t>5′05〞</t>
  </si>
  <si>
    <t>5′15〞</t>
  </si>
  <si>
    <t>5′25〞</t>
  </si>
  <si>
    <t>泉州市体育中考自动评分表　初三年级 女生总三项（800米必考和四选二）</t>
  </si>
  <si>
    <t>泉州市体育中考自动评分表　初三年级 男生总三项（1000米必考和三选二）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</si>
</sst>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" borderId="0" xfId="0" applyFill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0">
    <cellStyle name="Normal" xfId="0"/>
    <cellStyle name="Percent" xfId="15"/>
    <cellStyle name="常规_2" xfId="16"/>
    <cellStyle name="常规_9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5"/>
  <sheetViews>
    <sheetView workbookViewId="0" topLeftCell="A1">
      <selection activeCell="B1" sqref="B1"/>
    </sheetView>
  </sheetViews>
  <sheetFormatPr defaultColWidth="9.00390625" defaultRowHeight="14.25"/>
  <cols>
    <col min="1" max="1" width="5.00390625" style="17" customWidth="1"/>
    <col min="2" max="2" width="5.75390625" style="17" customWidth="1"/>
    <col min="3" max="3" width="9.625" style="17" customWidth="1"/>
    <col min="4" max="4" width="6.25390625" style="17" customWidth="1"/>
    <col min="5" max="5" width="4.625" style="17" customWidth="1"/>
    <col min="6" max="6" width="9.00390625" style="17" customWidth="1"/>
    <col min="7" max="7" width="5.75390625" style="17" customWidth="1"/>
    <col min="8" max="8" width="5.50390625" style="17" bestFit="1" customWidth="1"/>
    <col min="9" max="9" width="6.75390625" style="17" customWidth="1"/>
    <col min="10" max="10" width="6.00390625" style="17" customWidth="1"/>
    <col min="11" max="11" width="5.25390625" style="17" customWidth="1"/>
    <col min="12" max="12" width="5.875" style="17" customWidth="1"/>
    <col min="13" max="13" width="6.25390625" style="17" customWidth="1"/>
    <col min="14" max="14" width="4.375" style="17" customWidth="1"/>
    <col min="15" max="15" width="5.00390625" style="17" customWidth="1"/>
    <col min="16" max="16" width="6.50390625" style="17" customWidth="1"/>
    <col min="17" max="17" width="5.625" style="17" customWidth="1"/>
    <col min="18" max="18" width="3.375" style="17" customWidth="1"/>
    <col min="19" max="19" width="3.875" style="17" customWidth="1"/>
    <col min="20" max="20" width="3.625" style="17" customWidth="1"/>
    <col min="21" max="16384" width="9.00390625" style="17" customWidth="1"/>
  </cols>
  <sheetData>
    <row r="1" spans="1:13" ht="37.5" customHeight="1">
      <c r="A1" s="17" t="s">
        <v>56</v>
      </c>
      <c r="C1" s="25" t="s">
        <v>57</v>
      </c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 ht="25.5" customHeight="1">
      <c r="A2" s="28" t="s">
        <v>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4.25" customHeight="1">
      <c r="A3" s="27" t="s">
        <v>60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4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4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9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4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4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4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4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4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4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4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4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14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6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4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4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4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4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33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ht="14.25">
      <c r="C22" s="17" t="s">
        <v>57</v>
      </c>
    </row>
    <row r="24" spans="2:14" ht="19.5" customHeight="1">
      <c r="B24" s="30" t="s">
        <v>62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2:14" ht="25.5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ht="18.75" customHeight="1"/>
    <row r="27" ht="18.75" customHeight="1"/>
  </sheetData>
  <sheetProtection password="EC35" sheet="1" formatCells="0" formatColumns="0" formatRows="0" insertColumns="0" insertRows="0" insertHyperlinks="0" deleteColumns="0" deleteRows="0" sort="0" autoFilter="0" pivotTables="0"/>
  <mergeCells count="4">
    <mergeCell ref="C1:M1"/>
    <mergeCell ref="A3:O21"/>
    <mergeCell ref="A2:O2"/>
    <mergeCell ref="B24:N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68"/>
  <sheetViews>
    <sheetView workbookViewId="0" topLeftCell="A1">
      <selection activeCell="C5" sqref="C5"/>
    </sheetView>
  </sheetViews>
  <sheetFormatPr defaultColWidth="9.00390625" defaultRowHeight="14.25"/>
  <cols>
    <col min="1" max="1" width="5.00390625" style="0" customWidth="1"/>
    <col min="2" max="2" width="5.75390625" style="16" customWidth="1"/>
    <col min="3" max="3" width="9.625" style="0" customWidth="1"/>
    <col min="4" max="4" width="6.25390625" style="0" customWidth="1"/>
    <col min="5" max="5" width="4.625" style="0" customWidth="1"/>
    <col min="7" max="7" width="5.75390625" style="16" customWidth="1"/>
    <col min="8" max="8" width="5.50390625" style="0" customWidth="1"/>
    <col min="9" max="9" width="6.75390625" style="0" customWidth="1"/>
    <col min="10" max="10" width="6.00390625" style="0" customWidth="1"/>
    <col min="11" max="11" width="5.25390625" style="0" customWidth="1"/>
    <col min="12" max="12" width="3.875" style="0" customWidth="1"/>
    <col min="13" max="13" width="4.125" style="0" customWidth="1"/>
    <col min="14" max="14" width="4.375" style="0" customWidth="1"/>
    <col min="15" max="15" width="4.625" style="0" customWidth="1"/>
    <col min="16" max="16" width="3.50390625" style="0" customWidth="1"/>
    <col min="17" max="17" width="5.625" style="0" customWidth="1"/>
    <col min="18" max="18" width="5.00390625" style="0" customWidth="1"/>
    <col min="19" max="19" width="6.625" style="0" customWidth="1"/>
    <col min="20" max="20" width="3.625" style="0" customWidth="1"/>
  </cols>
  <sheetData>
    <row r="1" spans="2:14" ht="16.5" customHeight="1" thickBo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20" ht="2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  <c r="R2" s="32"/>
      <c r="S2" s="41"/>
      <c r="T2" s="42"/>
    </row>
    <row r="3" spans="1:20" ht="67.5">
      <c r="A3" s="12"/>
      <c r="B3" s="14" t="s">
        <v>26</v>
      </c>
      <c r="C3" s="12" t="s">
        <v>28</v>
      </c>
      <c r="D3" s="12" t="s">
        <v>30</v>
      </c>
      <c r="E3" s="12" t="s">
        <v>36</v>
      </c>
      <c r="F3" s="12" t="s">
        <v>37</v>
      </c>
      <c r="G3" s="14" t="s">
        <v>26</v>
      </c>
      <c r="H3" s="12" t="s">
        <v>27</v>
      </c>
      <c r="I3" s="12" t="s">
        <v>29</v>
      </c>
      <c r="J3" s="12" t="s">
        <v>31</v>
      </c>
      <c r="K3" s="12" t="s">
        <v>41</v>
      </c>
      <c r="L3" s="12" t="s">
        <v>33</v>
      </c>
      <c r="M3" s="12" t="s">
        <v>47</v>
      </c>
      <c r="N3" s="12" t="s">
        <v>46</v>
      </c>
      <c r="O3" s="12" t="s">
        <v>42</v>
      </c>
      <c r="P3" s="12" t="s">
        <v>38</v>
      </c>
      <c r="Q3" s="10" t="s">
        <v>10</v>
      </c>
      <c r="R3" s="1" t="s">
        <v>4</v>
      </c>
      <c r="S3" s="1" t="s">
        <v>11</v>
      </c>
      <c r="T3" s="2" t="s">
        <v>4</v>
      </c>
    </row>
    <row r="4" spans="1:22" ht="14.25">
      <c r="A4" s="12"/>
      <c r="B4" s="15">
        <v>0</v>
      </c>
      <c r="C4" s="13">
        <v>0</v>
      </c>
      <c r="D4" s="12">
        <v>0</v>
      </c>
      <c r="E4" s="12">
        <v>0</v>
      </c>
      <c r="F4" s="12">
        <v>0</v>
      </c>
      <c r="G4" s="14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0">
        <v>0</v>
      </c>
      <c r="R4" s="1">
        <v>0</v>
      </c>
      <c r="S4" s="1">
        <v>0</v>
      </c>
      <c r="T4" s="2">
        <v>0</v>
      </c>
      <c r="U4" s="15">
        <v>100</v>
      </c>
      <c r="V4" s="23" t="s">
        <v>63</v>
      </c>
    </row>
    <row r="5" spans="1:22" ht="15" customHeight="1">
      <c r="A5" s="19"/>
      <c r="B5" s="15">
        <v>100</v>
      </c>
      <c r="C5" s="13">
        <v>1</v>
      </c>
      <c r="D5" s="13">
        <v>1</v>
      </c>
      <c r="E5" s="13">
        <v>1</v>
      </c>
      <c r="F5" s="13">
        <v>1</v>
      </c>
      <c r="G5" s="15">
        <v>0</v>
      </c>
      <c r="H5" s="13">
        <v>1</v>
      </c>
      <c r="I5" s="13">
        <v>1</v>
      </c>
      <c r="J5" s="13">
        <v>1.74</v>
      </c>
      <c r="K5" s="13">
        <v>2.99</v>
      </c>
      <c r="L5" s="13">
        <v>1</v>
      </c>
      <c r="M5" s="13">
        <v>1</v>
      </c>
      <c r="N5" s="13">
        <v>-100</v>
      </c>
      <c r="O5" s="13">
        <v>27</v>
      </c>
      <c r="P5" s="13">
        <v>1</v>
      </c>
      <c r="Q5" s="10">
        <v>1</v>
      </c>
      <c r="R5" s="1" t="s">
        <v>9</v>
      </c>
      <c r="S5" s="1">
        <v>1</v>
      </c>
      <c r="T5" s="2" t="s">
        <v>9</v>
      </c>
      <c r="U5" s="15">
        <v>98</v>
      </c>
      <c r="V5" s="13" t="s">
        <v>64</v>
      </c>
    </row>
    <row r="6" spans="1:22" ht="14.25">
      <c r="A6" s="19"/>
      <c r="B6" s="15">
        <v>100</v>
      </c>
      <c r="C6" s="13">
        <v>3.3</v>
      </c>
      <c r="D6" s="13">
        <v>6.9</v>
      </c>
      <c r="E6" s="13">
        <v>9.8</v>
      </c>
      <c r="F6" s="13">
        <v>7.7</v>
      </c>
      <c r="G6" s="15">
        <v>10</v>
      </c>
      <c r="H6" s="13">
        <v>1</v>
      </c>
      <c r="I6" s="13">
        <v>1</v>
      </c>
      <c r="J6" s="13">
        <v>1.73</v>
      </c>
      <c r="K6" s="13">
        <v>3</v>
      </c>
      <c r="L6" s="13">
        <v>1</v>
      </c>
      <c r="M6" s="13">
        <v>1</v>
      </c>
      <c r="N6" s="13">
        <v>-100</v>
      </c>
      <c r="O6" s="13">
        <v>28</v>
      </c>
      <c r="P6" s="13">
        <v>1</v>
      </c>
      <c r="Q6" s="10">
        <v>180</v>
      </c>
      <c r="R6" s="1" t="s">
        <v>8</v>
      </c>
      <c r="S6" s="1">
        <v>60</v>
      </c>
      <c r="T6" s="2" t="s">
        <v>8</v>
      </c>
      <c r="U6" s="15">
        <v>96</v>
      </c>
      <c r="V6" s="13" t="s">
        <v>65</v>
      </c>
    </row>
    <row r="7" spans="1:22" ht="14.25">
      <c r="A7" s="19"/>
      <c r="B7" s="15">
        <v>98</v>
      </c>
      <c r="C7" s="13">
        <v>3.31</v>
      </c>
      <c r="D7" s="13">
        <v>7</v>
      </c>
      <c r="E7" s="13">
        <v>10.4</v>
      </c>
      <c r="F7" s="13">
        <v>8.1</v>
      </c>
      <c r="G7" s="15">
        <v>20</v>
      </c>
      <c r="H7" s="13">
        <v>44</v>
      </c>
      <c r="I7" s="13">
        <v>42</v>
      </c>
      <c r="J7" s="13">
        <v>1.78</v>
      </c>
      <c r="K7" s="13">
        <v>3.6</v>
      </c>
      <c r="L7" s="13">
        <v>46</v>
      </c>
      <c r="M7" s="13">
        <v>2</v>
      </c>
      <c r="N7" s="13">
        <v>-2.8</v>
      </c>
      <c r="O7" s="13">
        <v>37</v>
      </c>
      <c r="P7" s="13">
        <v>5</v>
      </c>
      <c r="Q7" s="10">
        <v>210</v>
      </c>
      <c r="R7" s="1" t="s">
        <v>7</v>
      </c>
      <c r="S7" s="1">
        <v>70</v>
      </c>
      <c r="T7" s="2" t="s">
        <v>7</v>
      </c>
      <c r="U7" s="15">
        <v>94</v>
      </c>
      <c r="V7" s="13" t="s">
        <v>66</v>
      </c>
    </row>
    <row r="8" spans="1:22" ht="14.25">
      <c r="A8" s="19"/>
      <c r="B8" s="15">
        <v>98</v>
      </c>
      <c r="C8" s="13">
        <v>3.36</v>
      </c>
      <c r="D8" s="13">
        <v>7.1</v>
      </c>
      <c r="E8" s="13">
        <v>11.1</v>
      </c>
      <c r="F8" s="13">
        <v>8.5</v>
      </c>
      <c r="G8" s="15">
        <v>30</v>
      </c>
      <c r="H8" s="13">
        <v>46</v>
      </c>
      <c r="I8" s="13">
        <v>43</v>
      </c>
      <c r="J8" s="13">
        <v>1.83</v>
      </c>
      <c r="K8" s="13">
        <v>4.2</v>
      </c>
      <c r="L8" s="13">
        <v>48</v>
      </c>
      <c r="M8" s="13">
        <v>3</v>
      </c>
      <c r="N8" s="13">
        <v>-1.5</v>
      </c>
      <c r="O8" s="13">
        <v>46</v>
      </c>
      <c r="P8" s="13">
        <v>6</v>
      </c>
      <c r="Q8" s="10">
        <v>255</v>
      </c>
      <c r="R8" s="1" t="s">
        <v>6</v>
      </c>
      <c r="S8" s="1">
        <v>85</v>
      </c>
      <c r="T8" s="2" t="s">
        <v>6</v>
      </c>
      <c r="U8" s="15">
        <v>92</v>
      </c>
      <c r="V8" s="13" t="s">
        <v>67</v>
      </c>
    </row>
    <row r="9" spans="1:22" ht="14.25">
      <c r="A9" s="19"/>
      <c r="B9" s="15">
        <v>96</v>
      </c>
      <c r="C9" s="13">
        <v>3.37</v>
      </c>
      <c r="D9" s="13">
        <v>7.2</v>
      </c>
      <c r="E9" s="13">
        <v>11.9</v>
      </c>
      <c r="F9" s="13">
        <v>8.9</v>
      </c>
      <c r="G9" s="15">
        <v>40</v>
      </c>
      <c r="H9" s="13">
        <v>48</v>
      </c>
      <c r="I9" s="13">
        <v>44</v>
      </c>
      <c r="J9" s="13">
        <v>1.87</v>
      </c>
      <c r="K9" s="13">
        <v>4.6</v>
      </c>
      <c r="L9" s="13">
        <v>49</v>
      </c>
      <c r="M9" s="13">
        <v>4</v>
      </c>
      <c r="N9" s="13">
        <v>-0.5</v>
      </c>
      <c r="O9" s="13">
        <v>53</v>
      </c>
      <c r="P9" s="13">
        <v>7</v>
      </c>
      <c r="U9" s="15">
        <v>90</v>
      </c>
      <c r="V9" s="13" t="s">
        <v>68</v>
      </c>
    </row>
    <row r="10" spans="1:22" ht="14.25">
      <c r="A10" s="19"/>
      <c r="B10" s="15">
        <v>96</v>
      </c>
      <c r="C10" s="13">
        <v>3.38</v>
      </c>
      <c r="D10" s="13">
        <v>7.3</v>
      </c>
      <c r="E10" s="13">
        <v>12.8</v>
      </c>
      <c r="F10" s="13">
        <v>9.4</v>
      </c>
      <c r="G10" s="15">
        <v>50</v>
      </c>
      <c r="H10" s="13">
        <v>49</v>
      </c>
      <c r="I10" s="13">
        <v>45</v>
      </c>
      <c r="J10" s="13">
        <v>1.91</v>
      </c>
      <c r="K10" s="13">
        <v>5</v>
      </c>
      <c r="L10" s="13">
        <v>51</v>
      </c>
      <c r="M10" s="13">
        <v>5</v>
      </c>
      <c r="N10" s="13">
        <v>0.5</v>
      </c>
      <c r="O10" s="13">
        <v>60</v>
      </c>
      <c r="P10" s="13">
        <v>8</v>
      </c>
      <c r="U10" s="15">
        <v>87</v>
      </c>
      <c r="V10" s="13" t="s">
        <v>69</v>
      </c>
    </row>
    <row r="11" spans="1:22" ht="14.25">
      <c r="A11" s="19"/>
      <c r="B11" s="15">
        <v>94</v>
      </c>
      <c r="C11" s="13">
        <v>3.39</v>
      </c>
      <c r="D11" s="13">
        <v>7.4</v>
      </c>
      <c r="E11" s="13">
        <v>13.2</v>
      </c>
      <c r="F11" s="13">
        <v>9.7</v>
      </c>
      <c r="G11" s="15">
        <v>60</v>
      </c>
      <c r="H11" s="13">
        <v>50</v>
      </c>
      <c r="I11" s="13">
        <v>46</v>
      </c>
      <c r="J11" s="13">
        <v>1.93</v>
      </c>
      <c r="K11" s="13">
        <v>5.3</v>
      </c>
      <c r="L11" s="13">
        <v>52</v>
      </c>
      <c r="M11" s="13">
        <v>7</v>
      </c>
      <c r="N11" s="13">
        <v>1.2</v>
      </c>
      <c r="O11" s="13">
        <v>64</v>
      </c>
      <c r="P11" s="13">
        <v>9</v>
      </c>
      <c r="U11" s="15">
        <v>84</v>
      </c>
      <c r="V11" s="13" t="s">
        <v>70</v>
      </c>
    </row>
    <row r="12" spans="1:22" ht="14.25">
      <c r="A12" s="19"/>
      <c r="B12" s="15">
        <v>94</v>
      </c>
      <c r="C12" s="13">
        <v>3.42</v>
      </c>
      <c r="D12" s="13">
        <v>7.6</v>
      </c>
      <c r="E12" s="13">
        <v>13.7</v>
      </c>
      <c r="F12" s="13">
        <v>10.1</v>
      </c>
      <c r="G12" s="15">
        <v>63</v>
      </c>
      <c r="H12" s="13">
        <v>54</v>
      </c>
      <c r="I12" s="13">
        <v>48</v>
      </c>
      <c r="J12" s="13">
        <v>2</v>
      </c>
      <c r="K12" s="13">
        <v>5.9</v>
      </c>
      <c r="L12" s="13">
        <v>56</v>
      </c>
      <c r="M12" s="13">
        <v>8</v>
      </c>
      <c r="N12" s="13">
        <v>3.3</v>
      </c>
      <c r="O12" s="13">
        <v>75</v>
      </c>
      <c r="P12" s="13">
        <v>12</v>
      </c>
      <c r="U12" s="15">
        <v>81</v>
      </c>
      <c r="V12" s="13" t="s">
        <v>71</v>
      </c>
    </row>
    <row r="13" spans="1:22" ht="14.25">
      <c r="A13" s="19"/>
      <c r="B13" s="15">
        <v>92</v>
      </c>
      <c r="C13" s="13">
        <v>3.43</v>
      </c>
      <c r="D13" s="13">
        <v>7.8</v>
      </c>
      <c r="E13" s="13">
        <v>14.3</v>
      </c>
      <c r="F13" s="13">
        <v>10.5</v>
      </c>
      <c r="G13" s="15">
        <v>66</v>
      </c>
      <c r="H13" s="13">
        <v>57</v>
      </c>
      <c r="I13" s="13">
        <v>50</v>
      </c>
      <c r="J13" s="13">
        <v>2.07</v>
      </c>
      <c r="K13" s="13">
        <v>6.5</v>
      </c>
      <c r="L13" s="13">
        <v>60</v>
      </c>
      <c r="M13" s="13">
        <v>9</v>
      </c>
      <c r="N13" s="13">
        <v>5.4</v>
      </c>
      <c r="O13" s="13">
        <v>86</v>
      </c>
      <c r="P13" s="13">
        <v>15</v>
      </c>
      <c r="U13" s="15">
        <v>78</v>
      </c>
      <c r="V13" s="13" t="s">
        <v>72</v>
      </c>
    </row>
    <row r="14" spans="1:22" ht="14.25">
      <c r="A14" s="19"/>
      <c r="B14" s="15">
        <v>92</v>
      </c>
      <c r="C14" s="13">
        <v>3.46</v>
      </c>
      <c r="D14" s="13">
        <v>8</v>
      </c>
      <c r="E14" s="13">
        <v>15.1</v>
      </c>
      <c r="F14" s="13">
        <v>11.1</v>
      </c>
      <c r="G14" s="15">
        <v>69</v>
      </c>
      <c r="H14" s="13">
        <v>60</v>
      </c>
      <c r="I14" s="13">
        <v>51</v>
      </c>
      <c r="J14" s="13">
        <v>2.12</v>
      </c>
      <c r="K14" s="13">
        <v>6.9</v>
      </c>
      <c r="L14" s="13">
        <v>63</v>
      </c>
      <c r="M14" s="13">
        <v>10</v>
      </c>
      <c r="N14" s="13">
        <v>6.9</v>
      </c>
      <c r="O14" s="13">
        <v>94</v>
      </c>
      <c r="P14" s="13">
        <v>17</v>
      </c>
      <c r="U14" s="15">
        <v>75</v>
      </c>
      <c r="V14" s="13" t="s">
        <v>73</v>
      </c>
    </row>
    <row r="15" spans="1:22" ht="14.25">
      <c r="A15" s="19"/>
      <c r="B15" s="15">
        <v>90</v>
      </c>
      <c r="C15" s="13">
        <v>3.47</v>
      </c>
      <c r="D15" s="13">
        <v>8.2</v>
      </c>
      <c r="E15" s="13">
        <v>15.8</v>
      </c>
      <c r="F15" s="13">
        <v>11.6</v>
      </c>
      <c r="G15" s="15">
        <v>72</v>
      </c>
      <c r="H15" s="13">
        <v>63</v>
      </c>
      <c r="I15" s="13">
        <v>52</v>
      </c>
      <c r="J15" s="13">
        <v>2.17</v>
      </c>
      <c r="K15" s="13">
        <v>7.4</v>
      </c>
      <c r="L15" s="13">
        <v>66</v>
      </c>
      <c r="M15" s="13">
        <v>11</v>
      </c>
      <c r="N15" s="13">
        <v>8.5</v>
      </c>
      <c r="O15" s="13">
        <v>103</v>
      </c>
      <c r="P15" s="13">
        <v>19</v>
      </c>
      <c r="U15" s="15">
        <v>72</v>
      </c>
      <c r="V15" s="13" t="s">
        <v>74</v>
      </c>
    </row>
    <row r="16" spans="1:22" ht="14.25">
      <c r="A16" s="19"/>
      <c r="B16" s="15">
        <v>90</v>
      </c>
      <c r="C16" s="13">
        <v>3.5</v>
      </c>
      <c r="D16" s="13">
        <v>8.3</v>
      </c>
      <c r="E16" s="13">
        <v>16.4</v>
      </c>
      <c r="F16" s="13">
        <v>11.9</v>
      </c>
      <c r="G16" s="15">
        <v>75</v>
      </c>
      <c r="H16" s="13">
        <v>65</v>
      </c>
      <c r="I16" s="13">
        <v>53</v>
      </c>
      <c r="J16" s="13">
        <v>2.21</v>
      </c>
      <c r="K16" s="13">
        <v>7.7</v>
      </c>
      <c r="L16" s="13">
        <v>69</v>
      </c>
      <c r="M16" s="13">
        <v>12</v>
      </c>
      <c r="N16" s="13">
        <v>9.5</v>
      </c>
      <c r="O16" s="13">
        <v>108</v>
      </c>
      <c r="P16" s="13">
        <v>20</v>
      </c>
      <c r="U16" s="15">
        <v>69</v>
      </c>
      <c r="V16" s="13" t="s">
        <v>75</v>
      </c>
    </row>
    <row r="17" spans="1:22" ht="14.25">
      <c r="A17" s="19"/>
      <c r="B17" s="15">
        <v>87</v>
      </c>
      <c r="C17" s="13">
        <v>3.51</v>
      </c>
      <c r="D17" s="13">
        <v>8.4</v>
      </c>
      <c r="E17" s="13">
        <v>17.4</v>
      </c>
      <c r="F17" s="13">
        <v>12.4</v>
      </c>
      <c r="G17" s="15">
        <v>78</v>
      </c>
      <c r="H17" s="13">
        <v>67</v>
      </c>
      <c r="I17" s="13">
        <v>55</v>
      </c>
      <c r="J17" s="13">
        <v>2.26</v>
      </c>
      <c r="K17" s="13">
        <v>8.2</v>
      </c>
      <c r="L17" s="13">
        <v>72</v>
      </c>
      <c r="M17" s="13">
        <v>13</v>
      </c>
      <c r="N17" s="13">
        <v>11.2</v>
      </c>
      <c r="O17" s="13">
        <v>116</v>
      </c>
      <c r="P17" s="13">
        <v>23</v>
      </c>
      <c r="U17" s="15">
        <v>66</v>
      </c>
      <c r="V17" s="13" t="s">
        <v>76</v>
      </c>
    </row>
    <row r="18" spans="1:22" ht="14.25">
      <c r="A18" s="19"/>
      <c r="B18" s="15">
        <v>87</v>
      </c>
      <c r="C18" s="13">
        <v>3.54</v>
      </c>
      <c r="D18" s="13">
        <v>8.5</v>
      </c>
      <c r="E18" s="13">
        <v>18.3</v>
      </c>
      <c r="F18" s="13">
        <v>12.9</v>
      </c>
      <c r="G18" s="15">
        <v>81</v>
      </c>
      <c r="H18" s="13">
        <v>70</v>
      </c>
      <c r="I18" s="13">
        <v>58</v>
      </c>
      <c r="J18" s="13">
        <v>2.31</v>
      </c>
      <c r="K18" s="13">
        <v>8.6</v>
      </c>
      <c r="L18" s="13">
        <v>76</v>
      </c>
      <c r="M18" s="13">
        <v>14</v>
      </c>
      <c r="N18" s="13">
        <v>12.8</v>
      </c>
      <c r="O18" s="13">
        <v>124</v>
      </c>
      <c r="P18" s="13">
        <v>25</v>
      </c>
      <c r="U18" s="15">
        <v>63</v>
      </c>
      <c r="V18" s="13" t="s">
        <v>77</v>
      </c>
    </row>
    <row r="19" spans="1:22" ht="14.25">
      <c r="A19" s="19"/>
      <c r="B19" s="15">
        <v>84</v>
      </c>
      <c r="C19" s="13">
        <v>3.55</v>
      </c>
      <c r="D19" s="13">
        <v>8.7</v>
      </c>
      <c r="E19" s="13">
        <v>19.6</v>
      </c>
      <c r="F19" s="13">
        <v>13.5</v>
      </c>
      <c r="G19" s="15">
        <v>84</v>
      </c>
      <c r="H19" s="13">
        <v>72</v>
      </c>
      <c r="I19" s="13">
        <v>59</v>
      </c>
      <c r="J19" s="13">
        <v>2.35</v>
      </c>
      <c r="K19" s="13">
        <v>9</v>
      </c>
      <c r="L19" s="13">
        <v>78</v>
      </c>
      <c r="M19" s="13">
        <v>15</v>
      </c>
      <c r="N19" s="13">
        <v>14.1</v>
      </c>
      <c r="O19" s="13">
        <v>130</v>
      </c>
      <c r="P19" s="13">
        <v>27</v>
      </c>
      <c r="U19" s="15">
        <v>60</v>
      </c>
      <c r="V19" s="13" t="s">
        <v>78</v>
      </c>
    </row>
    <row r="20" spans="1:22" ht="14.25">
      <c r="A20" s="19"/>
      <c r="B20" s="15">
        <v>84</v>
      </c>
      <c r="C20" s="13">
        <v>3.58</v>
      </c>
      <c r="D20" s="13">
        <v>8.8</v>
      </c>
      <c r="E20" s="13">
        <v>20.8</v>
      </c>
      <c r="F20" s="13">
        <v>14.1</v>
      </c>
      <c r="G20" s="15">
        <v>87</v>
      </c>
      <c r="H20" s="13">
        <v>74</v>
      </c>
      <c r="I20" s="13">
        <v>61</v>
      </c>
      <c r="J20" s="13">
        <v>2.38</v>
      </c>
      <c r="K20" s="13">
        <v>9.4</v>
      </c>
      <c r="L20" s="13">
        <v>81</v>
      </c>
      <c r="M20" s="13">
        <v>16</v>
      </c>
      <c r="N20" s="13">
        <v>15.3</v>
      </c>
      <c r="O20" s="13">
        <v>136</v>
      </c>
      <c r="P20" s="13">
        <v>29</v>
      </c>
      <c r="U20" s="15">
        <v>50</v>
      </c>
      <c r="V20" s="13" t="s">
        <v>79</v>
      </c>
    </row>
    <row r="21" spans="1:22" ht="14.25" customHeight="1">
      <c r="A21" s="19"/>
      <c r="B21" s="15">
        <v>81</v>
      </c>
      <c r="C21" s="13">
        <v>3.59</v>
      </c>
      <c r="D21" s="13">
        <v>8.9</v>
      </c>
      <c r="E21" s="13">
        <v>21.6</v>
      </c>
      <c r="F21" s="13">
        <v>14.5</v>
      </c>
      <c r="G21" s="15">
        <v>90</v>
      </c>
      <c r="H21" s="13">
        <v>76</v>
      </c>
      <c r="I21" s="13">
        <v>62</v>
      </c>
      <c r="J21" s="13">
        <v>2.41</v>
      </c>
      <c r="K21" s="13">
        <v>9.6</v>
      </c>
      <c r="L21" s="13">
        <v>83</v>
      </c>
      <c r="M21" s="13">
        <v>17</v>
      </c>
      <c r="N21" s="13">
        <v>16.1</v>
      </c>
      <c r="O21" s="13">
        <v>140</v>
      </c>
      <c r="P21" s="13">
        <v>30</v>
      </c>
      <c r="U21" s="15">
        <v>40</v>
      </c>
      <c r="V21" s="13" t="s">
        <v>80</v>
      </c>
    </row>
    <row r="22" spans="1:22" ht="14.25">
      <c r="A22" s="19"/>
      <c r="B22" s="15">
        <v>81</v>
      </c>
      <c r="C22" s="13">
        <v>4.02</v>
      </c>
      <c r="D22" s="13">
        <v>9</v>
      </c>
      <c r="E22" s="13">
        <v>22.9</v>
      </c>
      <c r="F22" s="13">
        <v>15</v>
      </c>
      <c r="G22" s="15">
        <v>92</v>
      </c>
      <c r="H22" s="13">
        <v>77</v>
      </c>
      <c r="I22" s="13">
        <v>64</v>
      </c>
      <c r="J22" s="13">
        <v>2.43</v>
      </c>
      <c r="K22" s="13">
        <v>10.3</v>
      </c>
      <c r="L22" s="13">
        <v>84</v>
      </c>
      <c r="M22" s="13">
        <v>18</v>
      </c>
      <c r="N22" s="13">
        <v>16.9</v>
      </c>
      <c r="O22" s="13">
        <v>150</v>
      </c>
      <c r="P22" s="13">
        <v>33</v>
      </c>
      <c r="U22" s="15">
        <v>30</v>
      </c>
      <c r="V22" s="13" t="s">
        <v>81</v>
      </c>
    </row>
    <row r="23" spans="1:22" ht="14.25">
      <c r="A23" s="19"/>
      <c r="B23" s="15">
        <v>78</v>
      </c>
      <c r="C23" s="13">
        <v>4.03</v>
      </c>
      <c r="D23" s="13">
        <v>9.1</v>
      </c>
      <c r="E23" s="13">
        <v>24.1</v>
      </c>
      <c r="F23" s="13">
        <v>15.5</v>
      </c>
      <c r="G23" s="15">
        <v>94</v>
      </c>
      <c r="H23" s="13">
        <v>78</v>
      </c>
      <c r="I23" s="13">
        <v>65</v>
      </c>
      <c r="J23" s="13">
        <v>2.46</v>
      </c>
      <c r="K23" s="13">
        <v>11</v>
      </c>
      <c r="L23" s="13">
        <v>86</v>
      </c>
      <c r="M23" s="13">
        <v>19</v>
      </c>
      <c r="N23" s="13">
        <v>17.6</v>
      </c>
      <c r="O23" s="13">
        <v>160</v>
      </c>
      <c r="P23" s="13">
        <v>35</v>
      </c>
      <c r="U23" s="15">
        <v>20</v>
      </c>
      <c r="V23" s="13" t="s">
        <v>82</v>
      </c>
    </row>
    <row r="24" spans="1:22" ht="14.25">
      <c r="A24" s="19"/>
      <c r="B24" s="15">
        <v>78</v>
      </c>
      <c r="C24" s="13">
        <v>4.06</v>
      </c>
      <c r="D24" s="13">
        <v>9.2</v>
      </c>
      <c r="E24" s="13">
        <v>25.8</v>
      </c>
      <c r="F24" s="13">
        <v>16.2</v>
      </c>
      <c r="G24" s="15">
        <v>96</v>
      </c>
      <c r="H24" s="13">
        <v>79</v>
      </c>
      <c r="I24" s="13">
        <v>66</v>
      </c>
      <c r="J24" s="13">
        <v>2.47</v>
      </c>
      <c r="K24" s="13">
        <v>11.5</v>
      </c>
      <c r="L24" s="13">
        <v>87</v>
      </c>
      <c r="M24" s="13">
        <v>20</v>
      </c>
      <c r="N24" s="13">
        <v>18.2</v>
      </c>
      <c r="O24" s="13">
        <v>168</v>
      </c>
      <c r="P24" s="13">
        <v>37</v>
      </c>
      <c r="U24" s="15">
        <v>10</v>
      </c>
      <c r="V24" s="24" t="s">
        <v>83</v>
      </c>
    </row>
    <row r="25" spans="1:16" ht="14.25">
      <c r="A25" s="19"/>
      <c r="B25" s="15">
        <v>75</v>
      </c>
      <c r="C25" s="13">
        <v>4.07</v>
      </c>
      <c r="D25" s="13">
        <v>9.3</v>
      </c>
      <c r="E25" s="13">
        <v>27.4</v>
      </c>
      <c r="F25" s="13">
        <v>16.9</v>
      </c>
      <c r="G25" s="15">
        <v>98</v>
      </c>
      <c r="H25" s="13">
        <v>80</v>
      </c>
      <c r="I25" s="13">
        <v>67</v>
      </c>
      <c r="J25" s="13">
        <v>2.49</v>
      </c>
      <c r="K25" s="13">
        <v>12.1</v>
      </c>
      <c r="L25" s="13">
        <v>89</v>
      </c>
      <c r="M25" s="13">
        <v>21</v>
      </c>
      <c r="N25" s="13">
        <v>18.8</v>
      </c>
      <c r="O25" s="13">
        <v>175</v>
      </c>
      <c r="P25" s="13">
        <v>39</v>
      </c>
    </row>
    <row r="26" spans="1:16" ht="14.25">
      <c r="A26" s="21"/>
      <c r="B26" s="15">
        <v>75</v>
      </c>
      <c r="C26" s="13">
        <v>4.1</v>
      </c>
      <c r="D26" s="22"/>
      <c r="E26" s="22"/>
      <c r="F26" s="22"/>
      <c r="G26" s="15">
        <v>100</v>
      </c>
      <c r="H26" s="13">
        <v>81</v>
      </c>
      <c r="I26" s="13">
        <v>68</v>
      </c>
      <c r="J26" s="13">
        <v>2.5</v>
      </c>
      <c r="K26" s="13">
        <v>12.4</v>
      </c>
      <c r="L26" s="13">
        <v>90</v>
      </c>
      <c r="M26" s="13">
        <v>22</v>
      </c>
      <c r="N26" s="13">
        <v>19.2</v>
      </c>
      <c r="O26" s="13">
        <v>180</v>
      </c>
      <c r="P26" s="13">
        <v>40</v>
      </c>
    </row>
    <row r="27" spans="1:16" ht="14.25">
      <c r="A27" s="21"/>
      <c r="B27" s="15">
        <v>72</v>
      </c>
      <c r="C27" s="13">
        <v>4.11</v>
      </c>
      <c r="D27" s="22"/>
      <c r="E27" s="22"/>
      <c r="F27" s="22"/>
      <c r="G27" s="20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4.25">
      <c r="A28" s="21"/>
      <c r="B28" s="15">
        <v>72</v>
      </c>
      <c r="C28" s="13">
        <v>4.15</v>
      </c>
      <c r="D28" s="22"/>
      <c r="E28" s="22"/>
      <c r="F28" s="22"/>
      <c r="G28" s="20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4.25">
      <c r="A29" s="21"/>
      <c r="B29" s="15">
        <v>69</v>
      </c>
      <c r="C29" s="13">
        <v>4.16</v>
      </c>
      <c r="D29" s="22"/>
      <c r="E29" s="22"/>
      <c r="F29" s="22"/>
      <c r="G29" s="20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4.25">
      <c r="A30" s="21"/>
      <c r="B30" s="15">
        <v>69</v>
      </c>
      <c r="C30" s="13">
        <v>4.2</v>
      </c>
      <c r="D30" s="22"/>
      <c r="E30" s="22"/>
      <c r="F30" s="22"/>
      <c r="G30" s="20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4.25">
      <c r="A31" s="21"/>
      <c r="B31" s="15">
        <v>66</v>
      </c>
      <c r="C31" s="13">
        <v>4.21</v>
      </c>
      <c r="D31" s="22"/>
      <c r="E31" s="22"/>
      <c r="F31" s="22"/>
      <c r="G31" s="20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4.25">
      <c r="A32" s="21"/>
      <c r="B32" s="15">
        <v>66</v>
      </c>
      <c r="C32" s="13">
        <v>4.25</v>
      </c>
      <c r="D32" s="22"/>
      <c r="E32" s="22"/>
      <c r="F32" s="22"/>
      <c r="G32" s="20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4.25">
      <c r="A33" s="21"/>
      <c r="B33" s="15">
        <v>63</v>
      </c>
      <c r="C33" s="13">
        <v>4.26</v>
      </c>
      <c r="D33" s="22"/>
      <c r="E33" s="22"/>
      <c r="F33" s="22"/>
      <c r="G33" s="20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4.25">
      <c r="A34" s="21"/>
      <c r="B34" s="15">
        <v>63</v>
      </c>
      <c r="C34" s="13">
        <v>4.3</v>
      </c>
      <c r="D34" s="22"/>
      <c r="E34" s="22"/>
      <c r="F34" s="22"/>
      <c r="G34" s="20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4.25">
      <c r="A35" s="21"/>
      <c r="B35" s="15">
        <v>60</v>
      </c>
      <c r="C35" s="13">
        <v>4.31</v>
      </c>
      <c r="D35" s="22"/>
      <c r="E35" s="22"/>
      <c r="F35" s="22"/>
      <c r="G35" s="20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4.25">
      <c r="A36" s="21"/>
      <c r="B36" s="15">
        <v>60</v>
      </c>
      <c r="C36" s="13">
        <v>4.35</v>
      </c>
      <c r="D36" s="22"/>
      <c r="E36" s="22"/>
      <c r="F36" s="22"/>
      <c r="G36" s="20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4.25">
      <c r="A37" s="21"/>
      <c r="B37" s="15">
        <v>50</v>
      </c>
      <c r="C37" s="13">
        <v>4.36</v>
      </c>
      <c r="D37" s="22"/>
      <c r="E37" s="22"/>
      <c r="F37" s="22"/>
      <c r="G37" s="20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4.25">
      <c r="A38" s="21"/>
      <c r="B38" s="15">
        <v>50</v>
      </c>
      <c r="C38" s="13">
        <v>4.45</v>
      </c>
      <c r="D38" s="22"/>
      <c r="E38" s="22"/>
      <c r="F38" s="22"/>
      <c r="G38" s="20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4.25">
      <c r="A39" s="21"/>
      <c r="B39" s="15">
        <v>40</v>
      </c>
      <c r="C39" s="13">
        <v>4.46</v>
      </c>
      <c r="D39" s="22"/>
      <c r="E39" s="22"/>
      <c r="F39" s="22"/>
      <c r="G39" s="20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4.25">
      <c r="A40" s="21"/>
      <c r="B40" s="15">
        <v>40</v>
      </c>
      <c r="C40" s="13">
        <v>4.55</v>
      </c>
      <c r="D40" s="22"/>
      <c r="E40" s="22"/>
      <c r="F40" s="22"/>
      <c r="G40" s="20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4.25">
      <c r="A41" s="21"/>
      <c r="B41" s="15">
        <v>30</v>
      </c>
      <c r="C41" s="13">
        <v>4.56</v>
      </c>
      <c r="D41" s="22"/>
      <c r="E41" s="22"/>
      <c r="F41" s="22"/>
      <c r="G41" s="20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4.25">
      <c r="A42" s="21"/>
      <c r="B42" s="15">
        <v>30</v>
      </c>
      <c r="C42" s="13">
        <v>5.05</v>
      </c>
      <c r="D42" s="22"/>
      <c r="E42" s="22"/>
      <c r="F42" s="22"/>
      <c r="G42" s="20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4.25">
      <c r="A43" s="21"/>
      <c r="B43" s="15">
        <v>20</v>
      </c>
      <c r="C43" s="13">
        <v>5.06</v>
      </c>
      <c r="D43" s="22"/>
      <c r="E43" s="22"/>
      <c r="F43" s="22"/>
      <c r="G43" s="20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4.25">
      <c r="A44" s="21"/>
      <c r="B44" s="15">
        <v>20</v>
      </c>
      <c r="C44" s="13">
        <v>5.15</v>
      </c>
      <c r="D44" s="22"/>
      <c r="E44" s="22"/>
      <c r="F44" s="22"/>
      <c r="G44" s="20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4.25">
      <c r="A45" s="21"/>
      <c r="B45" s="15">
        <v>10</v>
      </c>
      <c r="C45" s="13">
        <v>5.16</v>
      </c>
      <c r="D45" s="22"/>
      <c r="E45" s="22"/>
      <c r="F45" s="22"/>
      <c r="G45" s="20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4.25">
      <c r="A46" s="21"/>
      <c r="B46" s="15">
        <v>10</v>
      </c>
      <c r="C46" s="13">
        <v>5.25</v>
      </c>
      <c r="D46" s="22"/>
      <c r="E46" s="22"/>
      <c r="F46" s="22"/>
      <c r="G46" s="20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4.25">
      <c r="A47" s="21"/>
      <c r="B47" s="15">
        <v>0</v>
      </c>
      <c r="C47" s="13">
        <v>5.26</v>
      </c>
      <c r="D47" s="22"/>
      <c r="E47" s="22"/>
      <c r="F47" s="22"/>
      <c r="G47" s="20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20.25">
      <c r="A48" s="31" t="s">
        <v>39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67.5">
      <c r="A49" s="12"/>
      <c r="B49" s="14" t="s">
        <v>26</v>
      </c>
      <c r="C49" s="12" t="s">
        <v>40</v>
      </c>
      <c r="D49" s="12" t="s">
        <v>30</v>
      </c>
      <c r="E49" s="12" t="s">
        <v>36</v>
      </c>
      <c r="F49" s="12" t="s">
        <v>37</v>
      </c>
      <c r="G49" s="14" t="s">
        <v>26</v>
      </c>
      <c r="H49" s="12" t="s">
        <v>27</v>
      </c>
      <c r="I49" s="12" t="s">
        <v>29</v>
      </c>
      <c r="J49" s="12" t="s">
        <v>31</v>
      </c>
      <c r="K49" s="12" t="s">
        <v>32</v>
      </c>
      <c r="L49" s="12" t="s">
        <v>33</v>
      </c>
      <c r="M49" s="12" t="s">
        <v>48</v>
      </c>
      <c r="N49" s="12" t="s">
        <v>34</v>
      </c>
      <c r="O49" s="12" t="s">
        <v>35</v>
      </c>
      <c r="P49" s="12" t="s">
        <v>38</v>
      </c>
    </row>
    <row r="50" spans="1:18" ht="14.25">
      <c r="A50" s="12"/>
      <c r="B50" s="14">
        <v>0</v>
      </c>
      <c r="C50" s="13">
        <v>0</v>
      </c>
      <c r="D50" s="12">
        <v>0</v>
      </c>
      <c r="E50" s="12">
        <v>0</v>
      </c>
      <c r="F50" s="12">
        <v>0</v>
      </c>
      <c r="G50" s="14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4">
        <v>0</v>
      </c>
      <c r="R50" s="12">
        <v>0</v>
      </c>
    </row>
    <row r="51" spans="1:18" ht="14.25">
      <c r="A51" s="19"/>
      <c r="B51" s="14">
        <v>100</v>
      </c>
      <c r="C51" s="13">
        <v>1</v>
      </c>
      <c r="D51" s="13">
        <v>1</v>
      </c>
      <c r="E51" s="13">
        <v>1</v>
      </c>
      <c r="F51" s="13">
        <v>1</v>
      </c>
      <c r="G51" s="15">
        <v>0</v>
      </c>
      <c r="H51" s="13">
        <v>1</v>
      </c>
      <c r="I51" s="13">
        <v>1</v>
      </c>
      <c r="J51" s="13">
        <v>1.32</v>
      </c>
      <c r="K51" s="13">
        <v>2.99</v>
      </c>
      <c r="L51" s="13">
        <v>1</v>
      </c>
      <c r="M51" s="13">
        <v>17</v>
      </c>
      <c r="N51" s="13">
        <v>-100</v>
      </c>
      <c r="O51" s="13">
        <v>24</v>
      </c>
      <c r="P51" s="13">
        <v>1</v>
      </c>
      <c r="Q51" s="15">
        <v>100</v>
      </c>
      <c r="R51" s="13">
        <v>3.24</v>
      </c>
    </row>
    <row r="52" spans="1:18" ht="14.25">
      <c r="A52" s="19"/>
      <c r="B52" s="14">
        <v>100</v>
      </c>
      <c r="C52" s="13">
        <v>3.24</v>
      </c>
      <c r="D52" s="13">
        <v>8</v>
      </c>
      <c r="E52" s="13">
        <v>12.3</v>
      </c>
      <c r="F52" s="13">
        <v>8.6</v>
      </c>
      <c r="G52" s="15">
        <v>10</v>
      </c>
      <c r="H52" s="13">
        <v>1</v>
      </c>
      <c r="I52" s="13">
        <v>1</v>
      </c>
      <c r="J52" s="13">
        <v>1.33</v>
      </c>
      <c r="K52" s="13">
        <v>3</v>
      </c>
      <c r="L52" s="13">
        <v>1</v>
      </c>
      <c r="M52" s="13">
        <v>18</v>
      </c>
      <c r="N52" s="13">
        <v>-100</v>
      </c>
      <c r="O52" s="13">
        <v>25</v>
      </c>
      <c r="P52" s="13">
        <v>1</v>
      </c>
      <c r="Q52" s="15">
        <v>98</v>
      </c>
      <c r="R52" s="13">
        <v>3.27</v>
      </c>
    </row>
    <row r="53" spans="1:18" ht="14.25">
      <c r="A53" s="19"/>
      <c r="B53" s="15">
        <v>98</v>
      </c>
      <c r="C53" s="13">
        <v>3.25</v>
      </c>
      <c r="D53" s="13">
        <v>8.1</v>
      </c>
      <c r="E53" s="13">
        <v>12.8</v>
      </c>
      <c r="F53" s="13">
        <v>9.4</v>
      </c>
      <c r="G53" s="15">
        <v>20</v>
      </c>
      <c r="H53" s="13">
        <v>34</v>
      </c>
      <c r="I53" s="13">
        <v>38</v>
      </c>
      <c r="J53" s="13">
        <v>1.37</v>
      </c>
      <c r="K53" s="13">
        <v>3.5</v>
      </c>
      <c r="L53" s="13">
        <v>34</v>
      </c>
      <c r="M53" s="13">
        <v>20</v>
      </c>
      <c r="N53" s="13">
        <v>-1.3</v>
      </c>
      <c r="O53" s="13">
        <v>33</v>
      </c>
      <c r="P53" s="13">
        <v>5</v>
      </c>
      <c r="Q53" s="15">
        <v>96</v>
      </c>
      <c r="R53" s="13">
        <v>3.29</v>
      </c>
    </row>
    <row r="54" spans="1:18" ht="14.25">
      <c r="A54" s="19"/>
      <c r="B54" s="15">
        <v>98</v>
      </c>
      <c r="C54" s="13">
        <v>3.27</v>
      </c>
      <c r="D54" s="13">
        <v>8.2</v>
      </c>
      <c r="E54" s="13">
        <v>13.4</v>
      </c>
      <c r="F54" s="13">
        <v>10.2</v>
      </c>
      <c r="G54" s="15">
        <v>30</v>
      </c>
      <c r="H54" s="13">
        <v>36</v>
      </c>
      <c r="I54" s="13">
        <v>39</v>
      </c>
      <c r="J54" s="13">
        <v>1.41</v>
      </c>
      <c r="K54" s="13">
        <v>4</v>
      </c>
      <c r="L54" s="13">
        <v>36</v>
      </c>
      <c r="M54" s="13">
        <v>21</v>
      </c>
      <c r="N54" s="13">
        <v>-0.1</v>
      </c>
      <c r="O54" s="13">
        <v>42</v>
      </c>
      <c r="P54" s="13">
        <v>6</v>
      </c>
      <c r="Q54" s="15">
        <v>94</v>
      </c>
      <c r="R54" s="13">
        <v>3.32</v>
      </c>
    </row>
    <row r="55" spans="1:18" ht="14.25">
      <c r="A55" s="19"/>
      <c r="B55" s="15">
        <v>96</v>
      </c>
      <c r="C55" s="13">
        <v>3.28</v>
      </c>
      <c r="D55" s="13">
        <v>8.3</v>
      </c>
      <c r="E55" s="13">
        <v>14.1</v>
      </c>
      <c r="F55" s="13">
        <v>11.3</v>
      </c>
      <c r="G55" s="15">
        <v>40</v>
      </c>
      <c r="H55" s="13">
        <v>38</v>
      </c>
      <c r="I55" s="13">
        <v>40</v>
      </c>
      <c r="J55" s="13">
        <v>1.44</v>
      </c>
      <c r="K55" s="13">
        <v>4.5</v>
      </c>
      <c r="L55" s="13">
        <v>37</v>
      </c>
      <c r="M55" s="13">
        <v>23</v>
      </c>
      <c r="N55" s="13">
        <v>0.8</v>
      </c>
      <c r="O55" s="13">
        <v>48</v>
      </c>
      <c r="P55" s="13">
        <v>7</v>
      </c>
      <c r="Q55" s="15">
        <v>92</v>
      </c>
      <c r="R55" s="13">
        <v>3.35</v>
      </c>
    </row>
    <row r="56" spans="1:18" ht="14.25">
      <c r="A56" s="19"/>
      <c r="B56" s="15">
        <v>96</v>
      </c>
      <c r="C56" s="13">
        <v>3.29</v>
      </c>
      <c r="D56" s="13">
        <v>8.4</v>
      </c>
      <c r="E56" s="13">
        <v>14.8</v>
      </c>
      <c r="F56" s="13">
        <v>12.3</v>
      </c>
      <c r="G56" s="15">
        <v>50</v>
      </c>
      <c r="H56" s="13">
        <v>39</v>
      </c>
      <c r="I56" s="13">
        <v>41</v>
      </c>
      <c r="J56" s="13">
        <v>1.47</v>
      </c>
      <c r="K56" s="13">
        <v>5</v>
      </c>
      <c r="L56" s="13">
        <v>38</v>
      </c>
      <c r="M56" s="13">
        <v>24</v>
      </c>
      <c r="N56" s="13">
        <v>1.6</v>
      </c>
      <c r="O56" s="13">
        <v>54</v>
      </c>
      <c r="P56" s="13">
        <v>8</v>
      </c>
      <c r="Q56" s="15">
        <v>90</v>
      </c>
      <c r="R56" s="13">
        <v>3.38</v>
      </c>
    </row>
    <row r="57" spans="1:18" ht="14.25">
      <c r="A57" s="19"/>
      <c r="B57" s="15">
        <v>94</v>
      </c>
      <c r="C57" s="13">
        <v>3.3</v>
      </c>
      <c r="D57" s="13">
        <v>8.5</v>
      </c>
      <c r="E57" s="13">
        <v>15.5</v>
      </c>
      <c r="F57" s="13">
        <v>12.7</v>
      </c>
      <c r="G57" s="15">
        <v>60</v>
      </c>
      <c r="H57" s="13">
        <v>40</v>
      </c>
      <c r="I57" s="13">
        <v>42</v>
      </c>
      <c r="J57" s="13">
        <v>1.49</v>
      </c>
      <c r="K57" s="13">
        <v>5.2</v>
      </c>
      <c r="L57" s="13">
        <v>39</v>
      </c>
      <c r="M57" s="13">
        <v>25</v>
      </c>
      <c r="N57" s="13">
        <v>2.2</v>
      </c>
      <c r="O57" s="13">
        <v>58</v>
      </c>
      <c r="P57" s="13">
        <v>9</v>
      </c>
      <c r="Q57" s="15">
        <v>87</v>
      </c>
      <c r="R57" s="13">
        <v>3.42</v>
      </c>
    </row>
    <row r="58" spans="1:18" ht="14.25">
      <c r="A58" s="19"/>
      <c r="B58" s="15">
        <v>94</v>
      </c>
      <c r="C58" s="13">
        <v>3.32</v>
      </c>
      <c r="D58" s="13">
        <v>8.6</v>
      </c>
      <c r="E58" s="13">
        <v>16.6</v>
      </c>
      <c r="F58" s="13">
        <v>13.3</v>
      </c>
      <c r="G58" s="15">
        <v>63</v>
      </c>
      <c r="H58" s="13">
        <v>43</v>
      </c>
      <c r="I58" s="13">
        <v>44</v>
      </c>
      <c r="J58" s="13">
        <v>1.55</v>
      </c>
      <c r="K58" s="13">
        <v>5.8</v>
      </c>
      <c r="L58" s="13">
        <v>42</v>
      </c>
      <c r="M58" s="13">
        <v>28</v>
      </c>
      <c r="N58" s="13">
        <v>4.2</v>
      </c>
      <c r="O58" s="13">
        <v>69</v>
      </c>
      <c r="P58" s="13">
        <v>11</v>
      </c>
      <c r="Q58" s="15">
        <v>84</v>
      </c>
      <c r="R58" s="13">
        <v>3.46</v>
      </c>
    </row>
    <row r="59" spans="1:18" ht="14.25">
      <c r="A59" s="19"/>
      <c r="B59" s="15">
        <v>92</v>
      </c>
      <c r="C59" s="13">
        <v>3.33</v>
      </c>
      <c r="D59" s="13">
        <v>8.7</v>
      </c>
      <c r="E59" s="13">
        <v>17.7</v>
      </c>
      <c r="F59" s="13">
        <v>14</v>
      </c>
      <c r="G59" s="15">
        <v>66</v>
      </c>
      <c r="H59" s="13">
        <v>47</v>
      </c>
      <c r="I59" s="13">
        <v>45</v>
      </c>
      <c r="J59" s="13">
        <v>1.61</v>
      </c>
      <c r="K59" s="13">
        <v>6.3</v>
      </c>
      <c r="L59" s="13">
        <v>45</v>
      </c>
      <c r="M59" s="13">
        <v>30</v>
      </c>
      <c r="N59" s="13">
        <v>6.2</v>
      </c>
      <c r="O59" s="13">
        <v>80</v>
      </c>
      <c r="P59" s="13">
        <v>13</v>
      </c>
      <c r="Q59" s="15">
        <v>81</v>
      </c>
      <c r="R59" s="13">
        <v>3.5</v>
      </c>
    </row>
    <row r="60" spans="1:18" ht="14.25">
      <c r="A60" s="19"/>
      <c r="B60" s="15">
        <v>92</v>
      </c>
      <c r="C60" s="13">
        <v>3.35</v>
      </c>
      <c r="D60" s="13">
        <v>8.8</v>
      </c>
      <c r="E60" s="13">
        <v>19.2</v>
      </c>
      <c r="F60" s="13">
        <v>14.8</v>
      </c>
      <c r="G60" s="15">
        <v>69</v>
      </c>
      <c r="H60" s="13">
        <v>50</v>
      </c>
      <c r="I60" s="13">
        <v>47</v>
      </c>
      <c r="J60" s="13">
        <v>1.65</v>
      </c>
      <c r="K60" s="13">
        <v>6.4</v>
      </c>
      <c r="L60" s="13">
        <v>48</v>
      </c>
      <c r="M60" s="13">
        <v>33</v>
      </c>
      <c r="N60" s="13">
        <v>7.7</v>
      </c>
      <c r="O60" s="13">
        <v>88</v>
      </c>
      <c r="P60" s="13">
        <v>14</v>
      </c>
      <c r="Q60" s="15">
        <v>78</v>
      </c>
      <c r="R60" s="13">
        <v>3.54</v>
      </c>
    </row>
    <row r="61" spans="1:18" ht="14.25">
      <c r="A61" s="19"/>
      <c r="B61" s="15">
        <v>90</v>
      </c>
      <c r="C61" s="13">
        <v>3.36</v>
      </c>
      <c r="D61" s="13">
        <v>8.9</v>
      </c>
      <c r="E61" s="13">
        <v>20.6</v>
      </c>
      <c r="F61" s="13">
        <v>15.7</v>
      </c>
      <c r="G61" s="15">
        <v>72</v>
      </c>
      <c r="H61" s="13">
        <v>52</v>
      </c>
      <c r="I61" s="13">
        <v>48</v>
      </c>
      <c r="J61" s="13">
        <v>1.7</v>
      </c>
      <c r="K61" s="13">
        <v>6.5</v>
      </c>
      <c r="L61" s="13">
        <v>50</v>
      </c>
      <c r="M61" s="13">
        <v>35</v>
      </c>
      <c r="N61" s="13">
        <v>9.2</v>
      </c>
      <c r="O61" s="13">
        <v>96</v>
      </c>
      <c r="P61" s="13">
        <v>15</v>
      </c>
      <c r="Q61" s="15">
        <v>75</v>
      </c>
      <c r="R61" s="13">
        <v>3.58</v>
      </c>
    </row>
    <row r="62" spans="1:18" ht="14.25">
      <c r="A62" s="19"/>
      <c r="B62" s="15">
        <v>90</v>
      </c>
      <c r="C62" s="13">
        <v>3.38</v>
      </c>
      <c r="D62" s="13">
        <v>9</v>
      </c>
      <c r="E62" s="13">
        <v>21.4</v>
      </c>
      <c r="F62" s="13">
        <v>16.4</v>
      </c>
      <c r="G62" s="15">
        <v>75</v>
      </c>
      <c r="H62" s="13">
        <v>54</v>
      </c>
      <c r="I62" s="13">
        <v>49</v>
      </c>
      <c r="J62" s="13">
        <v>1.73</v>
      </c>
      <c r="K62" s="13">
        <v>6.6</v>
      </c>
      <c r="L62" s="13">
        <v>52</v>
      </c>
      <c r="M62" s="13">
        <v>36</v>
      </c>
      <c r="N62" s="13">
        <v>10.2</v>
      </c>
      <c r="O62" s="13">
        <v>101</v>
      </c>
      <c r="P62" s="13">
        <v>16</v>
      </c>
      <c r="Q62" s="15">
        <v>72</v>
      </c>
      <c r="R62" s="13">
        <v>4.03</v>
      </c>
    </row>
    <row r="63" spans="1:18" ht="14.25">
      <c r="A63" s="19"/>
      <c r="B63" s="15">
        <v>87</v>
      </c>
      <c r="C63" s="13">
        <v>3.39</v>
      </c>
      <c r="D63" s="13">
        <v>9.1</v>
      </c>
      <c r="E63" s="13">
        <v>22.6</v>
      </c>
      <c r="F63" s="13">
        <v>17.5</v>
      </c>
      <c r="G63" s="15">
        <v>78</v>
      </c>
      <c r="H63" s="13">
        <v>56</v>
      </c>
      <c r="I63" s="13">
        <v>52</v>
      </c>
      <c r="J63" s="13">
        <v>1.77</v>
      </c>
      <c r="K63" s="13">
        <v>6.8</v>
      </c>
      <c r="L63" s="13">
        <v>54</v>
      </c>
      <c r="M63" s="13">
        <v>38</v>
      </c>
      <c r="N63" s="13">
        <v>11.8</v>
      </c>
      <c r="O63" s="13">
        <v>109</v>
      </c>
      <c r="P63" s="13">
        <v>18</v>
      </c>
      <c r="Q63" s="15">
        <v>69</v>
      </c>
      <c r="R63" s="13">
        <v>4.08</v>
      </c>
    </row>
    <row r="64" spans="1:18" ht="14.25">
      <c r="A64" s="19"/>
      <c r="B64" s="15">
        <v>87</v>
      </c>
      <c r="C64" s="13">
        <v>3.42</v>
      </c>
      <c r="D64" s="13">
        <v>9.2</v>
      </c>
      <c r="E64" s="13">
        <v>23.9</v>
      </c>
      <c r="F64" s="13">
        <v>18.6</v>
      </c>
      <c r="G64" s="15">
        <v>81</v>
      </c>
      <c r="H64" s="13">
        <v>58</v>
      </c>
      <c r="I64" s="13">
        <v>54</v>
      </c>
      <c r="J64" s="13">
        <v>1.82</v>
      </c>
      <c r="K64" s="13">
        <v>6.9</v>
      </c>
      <c r="L64" s="13">
        <v>57</v>
      </c>
      <c r="M64" s="13">
        <v>40</v>
      </c>
      <c r="N64" s="13">
        <v>13.5</v>
      </c>
      <c r="O64" s="13">
        <v>117</v>
      </c>
      <c r="P64" s="13">
        <v>21</v>
      </c>
      <c r="Q64" s="15">
        <v>66</v>
      </c>
      <c r="R64" s="13">
        <v>4.13</v>
      </c>
    </row>
    <row r="65" spans="1:18" ht="14.25">
      <c r="A65" s="19"/>
      <c r="B65" s="15">
        <v>84</v>
      </c>
      <c r="C65" s="13">
        <v>3.43</v>
      </c>
      <c r="D65" s="13">
        <v>9.4</v>
      </c>
      <c r="E65" s="13">
        <v>25.5</v>
      </c>
      <c r="F65" s="13">
        <v>20.1</v>
      </c>
      <c r="G65" s="15">
        <v>84</v>
      </c>
      <c r="H65" s="13">
        <v>60</v>
      </c>
      <c r="I65" s="13">
        <v>57</v>
      </c>
      <c r="J65" s="13">
        <v>1.85</v>
      </c>
      <c r="K65" s="13">
        <v>7</v>
      </c>
      <c r="L65" s="13">
        <v>59</v>
      </c>
      <c r="M65" s="13">
        <v>42</v>
      </c>
      <c r="N65" s="13">
        <v>14.7</v>
      </c>
      <c r="O65" s="13">
        <v>123</v>
      </c>
      <c r="P65" s="13">
        <v>22</v>
      </c>
      <c r="Q65" s="15">
        <v>63</v>
      </c>
      <c r="R65" s="13">
        <v>4.18</v>
      </c>
    </row>
    <row r="66" spans="1:18" ht="14.25">
      <c r="A66" s="19"/>
      <c r="B66" s="15">
        <v>84</v>
      </c>
      <c r="C66" s="13">
        <v>3.46</v>
      </c>
      <c r="D66" s="13">
        <v>9.5</v>
      </c>
      <c r="E66" s="13">
        <v>27.1</v>
      </c>
      <c r="F66" s="13">
        <v>21.6</v>
      </c>
      <c r="G66" s="15">
        <v>87</v>
      </c>
      <c r="H66" s="13">
        <v>62</v>
      </c>
      <c r="I66" s="13">
        <v>59</v>
      </c>
      <c r="J66" s="13">
        <v>1.89</v>
      </c>
      <c r="K66" s="13">
        <v>7.1</v>
      </c>
      <c r="L66" s="13">
        <v>62</v>
      </c>
      <c r="M66" s="13">
        <v>43</v>
      </c>
      <c r="N66" s="13">
        <v>15.9</v>
      </c>
      <c r="O66" s="13">
        <v>129</v>
      </c>
      <c r="P66" s="13">
        <v>24</v>
      </c>
      <c r="Q66" s="15">
        <v>60</v>
      </c>
      <c r="R66" s="13">
        <v>4.23</v>
      </c>
    </row>
    <row r="67" spans="1:18" ht="14.25" customHeight="1">
      <c r="A67" s="19"/>
      <c r="B67" s="15">
        <v>81</v>
      </c>
      <c r="C67" s="13">
        <v>3.47</v>
      </c>
      <c r="D67" s="13">
        <v>9.6</v>
      </c>
      <c r="E67" s="13">
        <v>27.8</v>
      </c>
      <c r="F67" s="13">
        <v>22</v>
      </c>
      <c r="G67" s="15">
        <v>90</v>
      </c>
      <c r="H67" s="13">
        <v>63</v>
      </c>
      <c r="I67" s="13">
        <v>60</v>
      </c>
      <c r="J67" s="13">
        <v>1.91</v>
      </c>
      <c r="K67" s="13">
        <v>7.2</v>
      </c>
      <c r="L67" s="13">
        <v>63</v>
      </c>
      <c r="M67" s="13">
        <v>44</v>
      </c>
      <c r="N67" s="13">
        <v>16.7</v>
      </c>
      <c r="O67" s="13">
        <v>133</v>
      </c>
      <c r="P67" s="13">
        <v>25</v>
      </c>
      <c r="Q67" s="15">
        <v>50</v>
      </c>
      <c r="R67" s="13">
        <v>4.3</v>
      </c>
    </row>
    <row r="68" spans="1:18" ht="14.25">
      <c r="A68" s="19"/>
      <c r="B68" s="15">
        <v>81</v>
      </c>
      <c r="C68" s="13">
        <v>3.5</v>
      </c>
      <c r="D68" s="13">
        <v>9.8</v>
      </c>
      <c r="E68" s="13">
        <v>28.8</v>
      </c>
      <c r="F68" s="13">
        <v>22.7</v>
      </c>
      <c r="G68" s="15">
        <v>92</v>
      </c>
      <c r="H68" s="13">
        <v>64</v>
      </c>
      <c r="I68" s="13">
        <v>62</v>
      </c>
      <c r="J68" s="13">
        <v>1.93</v>
      </c>
      <c r="K68" s="13">
        <v>7.4</v>
      </c>
      <c r="L68" s="13">
        <v>65</v>
      </c>
      <c r="M68" s="13">
        <v>46</v>
      </c>
      <c r="N68" s="13">
        <v>17.3</v>
      </c>
      <c r="O68" s="13">
        <v>143</v>
      </c>
      <c r="P68" s="13">
        <v>28</v>
      </c>
      <c r="Q68" s="15">
        <v>40</v>
      </c>
      <c r="R68" s="13">
        <v>4.37</v>
      </c>
    </row>
    <row r="69" spans="1:18" ht="14.25">
      <c r="A69" s="19"/>
      <c r="B69" s="15">
        <v>78</v>
      </c>
      <c r="C69" s="13">
        <v>3.51</v>
      </c>
      <c r="D69" s="13">
        <v>10</v>
      </c>
      <c r="E69" s="13">
        <v>29.9</v>
      </c>
      <c r="F69" s="13">
        <v>23.3</v>
      </c>
      <c r="G69" s="15">
        <v>94</v>
      </c>
      <c r="H69" s="13">
        <v>65</v>
      </c>
      <c r="I69" s="13">
        <v>63</v>
      </c>
      <c r="J69" s="13">
        <v>1.95</v>
      </c>
      <c r="K69" s="13">
        <v>7.5</v>
      </c>
      <c r="L69" s="13">
        <v>66</v>
      </c>
      <c r="M69" s="13">
        <v>47</v>
      </c>
      <c r="N69" s="13">
        <v>18</v>
      </c>
      <c r="O69" s="13">
        <v>153</v>
      </c>
      <c r="P69" s="13">
        <v>30</v>
      </c>
      <c r="Q69" s="15">
        <v>30</v>
      </c>
      <c r="R69" s="13">
        <v>4.44</v>
      </c>
    </row>
    <row r="70" spans="1:18" ht="14.25">
      <c r="A70" s="19"/>
      <c r="B70" s="15">
        <v>78</v>
      </c>
      <c r="C70" s="13">
        <v>3.54</v>
      </c>
      <c r="D70" s="13">
        <v>10.3</v>
      </c>
      <c r="E70" s="13">
        <v>31.2</v>
      </c>
      <c r="F70" s="13">
        <v>24.2</v>
      </c>
      <c r="G70" s="15">
        <v>96</v>
      </c>
      <c r="H70" s="13">
        <v>66</v>
      </c>
      <c r="I70" s="13">
        <v>64</v>
      </c>
      <c r="J70" s="13">
        <v>1.96</v>
      </c>
      <c r="K70" s="13">
        <v>7.6</v>
      </c>
      <c r="L70" s="13">
        <v>67</v>
      </c>
      <c r="M70" s="13">
        <v>48</v>
      </c>
      <c r="N70" s="13">
        <v>18.5</v>
      </c>
      <c r="O70" s="13">
        <v>160</v>
      </c>
      <c r="P70" s="13">
        <v>32</v>
      </c>
      <c r="Q70" s="15">
        <v>20</v>
      </c>
      <c r="R70" s="13">
        <v>4.51</v>
      </c>
    </row>
    <row r="71" spans="1:18" ht="14.25">
      <c r="A71" s="19"/>
      <c r="B71" s="15">
        <v>75</v>
      </c>
      <c r="C71" s="13">
        <v>3.55</v>
      </c>
      <c r="D71" s="13">
        <v>10.5</v>
      </c>
      <c r="E71" s="13">
        <v>32.6</v>
      </c>
      <c r="F71" s="13">
        <v>25.1</v>
      </c>
      <c r="G71" s="15">
        <v>98</v>
      </c>
      <c r="H71" s="13">
        <v>67</v>
      </c>
      <c r="I71" s="13">
        <v>65</v>
      </c>
      <c r="J71" s="13">
        <v>1.98</v>
      </c>
      <c r="K71" s="13">
        <v>7.7</v>
      </c>
      <c r="L71" s="13">
        <v>68</v>
      </c>
      <c r="M71" s="13">
        <v>49</v>
      </c>
      <c r="N71" s="13">
        <v>19</v>
      </c>
      <c r="O71" s="13">
        <v>167</v>
      </c>
      <c r="P71" s="13">
        <v>34</v>
      </c>
      <c r="Q71" s="15">
        <v>10</v>
      </c>
      <c r="R71" s="13">
        <v>5</v>
      </c>
    </row>
    <row r="72" spans="2:18" ht="14.25">
      <c r="B72" s="15">
        <v>75</v>
      </c>
      <c r="C72" s="13">
        <v>3.58</v>
      </c>
      <c r="G72" s="15">
        <v>100</v>
      </c>
      <c r="H72" s="13">
        <v>68</v>
      </c>
      <c r="I72" s="13">
        <v>66</v>
      </c>
      <c r="J72" s="13">
        <v>1.99</v>
      </c>
      <c r="K72" s="13">
        <v>7.8</v>
      </c>
      <c r="L72" s="13">
        <v>69</v>
      </c>
      <c r="M72" s="13">
        <v>50</v>
      </c>
      <c r="N72" s="13">
        <v>19.3</v>
      </c>
      <c r="O72" s="13">
        <v>172</v>
      </c>
      <c r="P72" s="13">
        <v>35</v>
      </c>
      <c r="Q72" s="15">
        <v>0</v>
      </c>
      <c r="R72" s="18">
        <v>10</v>
      </c>
    </row>
    <row r="73" spans="2:3" ht="14.25">
      <c r="B73" s="15">
        <v>72</v>
      </c>
      <c r="C73" s="13">
        <v>3.59</v>
      </c>
    </row>
    <row r="74" spans="2:3" ht="14.25">
      <c r="B74" s="15">
        <v>72</v>
      </c>
      <c r="C74" s="13">
        <v>4.03</v>
      </c>
    </row>
    <row r="75" spans="2:3" ht="14.25">
      <c r="B75" s="15">
        <v>69</v>
      </c>
      <c r="C75" s="13">
        <v>4.04</v>
      </c>
    </row>
    <row r="76" spans="2:3" ht="14.25">
      <c r="B76" s="15">
        <v>69</v>
      </c>
      <c r="C76" s="13">
        <v>4.08</v>
      </c>
    </row>
    <row r="77" spans="2:3" ht="14.25">
      <c r="B77" s="15">
        <v>66</v>
      </c>
      <c r="C77" s="13">
        <v>4.09</v>
      </c>
    </row>
    <row r="78" spans="2:3" ht="14.25">
      <c r="B78" s="15">
        <v>66</v>
      </c>
      <c r="C78" s="13">
        <v>4.13</v>
      </c>
    </row>
    <row r="79" spans="2:3" ht="14.25">
      <c r="B79" s="15">
        <v>63</v>
      </c>
      <c r="C79" s="13">
        <v>4.14</v>
      </c>
    </row>
    <row r="80" spans="2:3" ht="14.25">
      <c r="B80" s="15">
        <v>63</v>
      </c>
      <c r="C80" s="13">
        <v>4.18</v>
      </c>
    </row>
    <row r="81" spans="2:3" ht="14.25">
      <c r="B81" s="15">
        <v>60</v>
      </c>
      <c r="C81" s="13">
        <v>4.19</v>
      </c>
    </row>
    <row r="82" spans="2:3" ht="14.25">
      <c r="B82" s="15">
        <v>60</v>
      </c>
      <c r="C82" s="13">
        <v>4.23</v>
      </c>
    </row>
    <row r="83" spans="2:3" ht="14.25">
      <c r="B83" s="15">
        <v>50</v>
      </c>
      <c r="C83" s="13">
        <v>4.24</v>
      </c>
    </row>
    <row r="84" spans="2:3" ht="14.25">
      <c r="B84" s="15">
        <v>50</v>
      </c>
      <c r="C84" s="13">
        <v>4.3</v>
      </c>
    </row>
    <row r="85" spans="2:3" ht="14.25">
      <c r="B85" s="15">
        <v>40</v>
      </c>
      <c r="C85" s="13">
        <v>4.31</v>
      </c>
    </row>
    <row r="86" spans="2:3" ht="14.25">
      <c r="B86" s="15">
        <v>40</v>
      </c>
      <c r="C86" s="13">
        <v>4.37</v>
      </c>
    </row>
    <row r="87" spans="2:3" ht="14.25">
      <c r="B87" s="15">
        <v>30</v>
      </c>
      <c r="C87" s="13">
        <v>4.38</v>
      </c>
    </row>
    <row r="88" spans="2:3" ht="14.25">
      <c r="B88" s="15">
        <v>30</v>
      </c>
      <c r="C88" s="13">
        <v>4.44</v>
      </c>
    </row>
    <row r="89" spans="2:3" ht="14.25">
      <c r="B89" s="15">
        <v>20</v>
      </c>
      <c r="C89" s="13">
        <v>4.45</v>
      </c>
    </row>
    <row r="90" spans="2:3" ht="14.25">
      <c r="B90" s="15">
        <v>20</v>
      </c>
      <c r="C90" s="13">
        <v>4.51</v>
      </c>
    </row>
    <row r="91" spans="2:3" ht="14.25">
      <c r="B91" s="15">
        <v>10</v>
      </c>
      <c r="C91" s="13">
        <v>4.52</v>
      </c>
    </row>
    <row r="92" spans="2:3" ht="14.25">
      <c r="B92" s="15">
        <v>10</v>
      </c>
      <c r="C92" s="18">
        <v>5</v>
      </c>
    </row>
    <row r="93" spans="2:3" ht="14.25">
      <c r="B93" s="15">
        <v>0</v>
      </c>
      <c r="C93" s="13">
        <v>5.01</v>
      </c>
    </row>
    <row r="94" spans="2:7" ht="14.25">
      <c r="B94"/>
      <c r="G94"/>
    </row>
    <row r="95" spans="2:7" ht="14.25">
      <c r="B95"/>
      <c r="G95"/>
    </row>
    <row r="96" spans="2:7" ht="14.25">
      <c r="B96"/>
      <c r="G96"/>
    </row>
    <row r="97" spans="2:7" ht="14.25">
      <c r="B97"/>
      <c r="G97"/>
    </row>
    <row r="98" spans="2:7" ht="14.25">
      <c r="B98"/>
      <c r="G98"/>
    </row>
    <row r="99" spans="2:7" ht="14.25">
      <c r="B99"/>
      <c r="G99"/>
    </row>
    <row r="100" spans="2:7" ht="14.25">
      <c r="B100"/>
      <c r="G100"/>
    </row>
    <row r="101" spans="2:7" ht="14.25">
      <c r="B101"/>
      <c r="G101"/>
    </row>
    <row r="102" spans="2:7" ht="14.25">
      <c r="B102"/>
      <c r="G102"/>
    </row>
    <row r="103" spans="2:7" ht="14.25">
      <c r="B103"/>
      <c r="G103"/>
    </row>
    <row r="104" spans="2:7" ht="14.25">
      <c r="B104"/>
      <c r="G104"/>
    </row>
    <row r="105" spans="2:7" ht="14.25">
      <c r="B105"/>
      <c r="G105"/>
    </row>
    <row r="106" spans="2:7" ht="14.25">
      <c r="B106"/>
      <c r="G106"/>
    </row>
    <row r="107" spans="2:7" ht="14.25">
      <c r="B107"/>
      <c r="G107"/>
    </row>
    <row r="108" spans="2:7" ht="14.25">
      <c r="B108"/>
      <c r="G108"/>
    </row>
    <row r="109" spans="2:7" ht="14.25">
      <c r="B109"/>
      <c r="G109"/>
    </row>
    <row r="110" spans="2:7" ht="14.25">
      <c r="B110"/>
      <c r="G110"/>
    </row>
    <row r="111" spans="2:7" ht="14.25">
      <c r="B111"/>
      <c r="G111"/>
    </row>
    <row r="112" spans="2:7" ht="14.25">
      <c r="B112"/>
      <c r="G112"/>
    </row>
    <row r="113" spans="2:7" ht="14.25" customHeight="1">
      <c r="B113"/>
      <c r="G113"/>
    </row>
    <row r="114" spans="2:7" ht="14.25">
      <c r="B114"/>
      <c r="G114"/>
    </row>
    <row r="115" spans="2:7" ht="14.25">
      <c r="B115"/>
      <c r="G115"/>
    </row>
    <row r="116" spans="2:7" ht="14.25">
      <c r="B116"/>
      <c r="G116"/>
    </row>
    <row r="117" spans="2:7" ht="14.25">
      <c r="B117"/>
      <c r="G117"/>
    </row>
    <row r="118" spans="2:7" ht="14.25">
      <c r="B118"/>
      <c r="G118"/>
    </row>
    <row r="119" spans="2:7" ht="14.25">
      <c r="B119"/>
      <c r="G119"/>
    </row>
    <row r="120" spans="2:7" ht="22.5" customHeight="1">
      <c r="B120"/>
      <c r="G120"/>
    </row>
    <row r="121" spans="2:7" ht="14.25">
      <c r="B121"/>
      <c r="G121"/>
    </row>
    <row r="122" spans="2:7" ht="14.25">
      <c r="B122"/>
      <c r="G122"/>
    </row>
    <row r="123" spans="2:7" ht="14.25">
      <c r="B123"/>
      <c r="G123"/>
    </row>
    <row r="124" spans="2:7" ht="14.25">
      <c r="B124"/>
      <c r="G124"/>
    </row>
    <row r="125" spans="2:7" ht="14.25">
      <c r="B125"/>
      <c r="G125"/>
    </row>
    <row r="126" spans="2:7" ht="14.25">
      <c r="B126"/>
      <c r="G126"/>
    </row>
    <row r="127" spans="2:7" ht="14.25">
      <c r="B127"/>
      <c r="G127"/>
    </row>
    <row r="128" spans="2:7" ht="14.25">
      <c r="B128"/>
      <c r="G128"/>
    </row>
    <row r="129" spans="2:7" ht="14.25">
      <c r="B129"/>
      <c r="G129"/>
    </row>
    <row r="130" spans="2:7" ht="14.25">
      <c r="B130"/>
      <c r="G130"/>
    </row>
    <row r="131" spans="2:7" ht="14.25">
      <c r="B131"/>
      <c r="G131"/>
    </row>
    <row r="132" spans="2:7" ht="14.25">
      <c r="B132"/>
      <c r="G132"/>
    </row>
    <row r="133" spans="2:7" ht="14.25">
      <c r="B133"/>
      <c r="G133"/>
    </row>
    <row r="134" spans="2:7" ht="14.25">
      <c r="B134"/>
      <c r="G134"/>
    </row>
    <row r="135" spans="2:7" ht="14.25">
      <c r="B135"/>
      <c r="G135"/>
    </row>
    <row r="136" spans="2:7" ht="14.25">
      <c r="B136"/>
      <c r="G136"/>
    </row>
    <row r="137" spans="2:7" ht="14.25">
      <c r="B137"/>
      <c r="G137"/>
    </row>
    <row r="138" spans="2:7" ht="14.25">
      <c r="B138"/>
      <c r="G138"/>
    </row>
    <row r="139" spans="2:7" ht="14.25" customHeight="1">
      <c r="B139"/>
      <c r="G139"/>
    </row>
    <row r="140" spans="2:7" ht="14.25">
      <c r="B140"/>
      <c r="G140"/>
    </row>
    <row r="141" spans="2:7" ht="14.25">
      <c r="B141"/>
      <c r="G141"/>
    </row>
    <row r="142" spans="2:7" ht="14.25">
      <c r="B142"/>
      <c r="G142"/>
    </row>
    <row r="143" spans="2:7" ht="14.25">
      <c r="B143"/>
      <c r="G143"/>
    </row>
    <row r="144" spans="2:7" ht="22.5" customHeight="1">
      <c r="B144"/>
      <c r="G144"/>
    </row>
    <row r="145" spans="2:7" ht="14.25">
      <c r="B145"/>
      <c r="G145"/>
    </row>
    <row r="146" spans="2:7" ht="14.25">
      <c r="B146"/>
      <c r="G146"/>
    </row>
    <row r="147" spans="2:7" ht="14.25">
      <c r="B147"/>
      <c r="G147"/>
    </row>
    <row r="148" spans="2:7" ht="14.25">
      <c r="B148"/>
      <c r="G148"/>
    </row>
    <row r="149" spans="2:7" ht="14.25">
      <c r="B149"/>
      <c r="G149"/>
    </row>
    <row r="150" spans="2:7" ht="14.25">
      <c r="B150"/>
      <c r="G150"/>
    </row>
    <row r="151" spans="2:7" ht="14.25">
      <c r="B151"/>
      <c r="G151"/>
    </row>
    <row r="152" spans="2:7" ht="14.25">
      <c r="B152"/>
      <c r="G152"/>
    </row>
    <row r="153" spans="2:7" ht="14.25">
      <c r="B153"/>
      <c r="G153"/>
    </row>
    <row r="154" spans="2:7" ht="14.25">
      <c r="B154"/>
      <c r="G154"/>
    </row>
    <row r="155" spans="2:7" ht="14.25">
      <c r="B155"/>
      <c r="G155"/>
    </row>
    <row r="156" spans="2:7" ht="14.25">
      <c r="B156"/>
      <c r="G156"/>
    </row>
    <row r="157" spans="2:7" ht="14.25">
      <c r="B157"/>
      <c r="G157"/>
    </row>
    <row r="158" spans="2:7" ht="14.25">
      <c r="B158"/>
      <c r="G158"/>
    </row>
    <row r="159" spans="2:7" ht="14.25">
      <c r="B159"/>
      <c r="G159"/>
    </row>
    <row r="160" spans="2:7" ht="14.25">
      <c r="B160"/>
      <c r="G160"/>
    </row>
    <row r="161" spans="2:7" ht="14.25">
      <c r="B161"/>
      <c r="G161"/>
    </row>
    <row r="162" spans="2:7" ht="14.25">
      <c r="B162"/>
      <c r="G162"/>
    </row>
    <row r="163" spans="2:7" ht="14.25" customHeight="1">
      <c r="B163"/>
      <c r="G163"/>
    </row>
    <row r="164" spans="2:7" ht="14.25">
      <c r="B164"/>
      <c r="G164"/>
    </row>
    <row r="165" spans="2:7" ht="14.25">
      <c r="B165"/>
      <c r="G165"/>
    </row>
    <row r="166" spans="2:7" ht="14.25">
      <c r="B166"/>
      <c r="G166"/>
    </row>
    <row r="167" spans="2:7" ht="14.25">
      <c r="B167"/>
      <c r="G167"/>
    </row>
    <row r="168" spans="2:7" ht="14.25">
      <c r="B168"/>
      <c r="G168"/>
    </row>
  </sheetData>
  <sheetProtection password="EC35" sheet="1" formatCells="0" formatColumns="0" formatRows="0" insertColumns="0" insertRows="0" insertHyperlinks="0" deleteColumns="0" deleteRows="0" selectLockedCells="1" sort="0" autoFilter="0" pivotTables="0" selectUnlockedCells="1"/>
  <mergeCells count="5">
    <mergeCell ref="Q2:R2"/>
    <mergeCell ref="S2:T2"/>
    <mergeCell ref="B1:N1"/>
    <mergeCell ref="A2:P2"/>
    <mergeCell ref="A48:P4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00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7.00390625" style="0" customWidth="1"/>
    <col min="2" max="2" width="5.00390625" style="0" customWidth="1"/>
    <col min="3" max="3" width="9.625" style="0" customWidth="1"/>
    <col min="4" max="4" width="7.625" style="0" customWidth="1"/>
    <col min="5" max="5" width="6.75390625" style="0" customWidth="1"/>
    <col min="6" max="6" width="5.75390625" style="0" customWidth="1"/>
    <col min="7" max="7" width="2.875" style="0" customWidth="1"/>
    <col min="8" max="8" width="7.125" style="0" customWidth="1"/>
    <col min="9" max="9" width="4.875" style="0" customWidth="1"/>
    <col min="10" max="10" width="3.25390625" style="0" customWidth="1"/>
    <col min="11" max="11" width="5.75390625" style="0" customWidth="1"/>
    <col min="12" max="12" width="5.125" style="0" customWidth="1"/>
    <col min="13" max="13" width="3.125" style="0" customWidth="1"/>
    <col min="14" max="14" width="7.125" style="0" customWidth="1"/>
    <col min="15" max="15" width="5.625" style="0" customWidth="1"/>
    <col min="16" max="16" width="3.125" style="0" customWidth="1"/>
    <col min="17" max="17" width="6.625" style="0" customWidth="1"/>
    <col min="18" max="18" width="4.25390625" style="0" customWidth="1"/>
  </cols>
  <sheetData>
    <row r="1" spans="1:18" ht="20.25" customHeight="1">
      <c r="A1" s="39" t="s">
        <v>85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4" customHeight="1">
      <c r="A2" s="35" t="s">
        <v>0</v>
      </c>
      <c r="B2" s="35" t="s">
        <v>1</v>
      </c>
      <c r="C2" s="35" t="s">
        <v>12</v>
      </c>
      <c r="D2" s="35" t="s">
        <v>13</v>
      </c>
      <c r="E2" s="35" t="s">
        <v>58</v>
      </c>
      <c r="F2" s="35"/>
      <c r="G2" s="35"/>
      <c r="H2" s="35" t="s">
        <v>43</v>
      </c>
      <c r="I2" s="35"/>
      <c r="J2" s="35"/>
      <c r="K2" s="35" t="s">
        <v>55</v>
      </c>
      <c r="L2" s="35"/>
      <c r="M2" s="35"/>
      <c r="N2" s="36" t="s">
        <v>44</v>
      </c>
      <c r="O2" s="37"/>
      <c r="P2" s="38"/>
      <c r="Q2" s="35" t="s">
        <v>5</v>
      </c>
      <c r="R2" s="35" t="s">
        <v>4</v>
      </c>
    </row>
    <row r="3" spans="1:18" ht="14.25">
      <c r="A3" s="35"/>
      <c r="B3" s="35"/>
      <c r="C3" s="35"/>
      <c r="D3" s="35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1" t="s">
        <v>2</v>
      </c>
      <c r="L3" s="1" t="s">
        <v>3</v>
      </c>
      <c r="M3" s="1" t="s">
        <v>4</v>
      </c>
      <c r="N3" s="1" t="s">
        <v>2</v>
      </c>
      <c r="O3" s="1" t="s">
        <v>3</v>
      </c>
      <c r="P3" s="1" t="s">
        <v>4</v>
      </c>
      <c r="Q3" s="35"/>
      <c r="R3" s="35"/>
    </row>
    <row r="4" spans="1:18" ht="14.25">
      <c r="A4" s="7" t="s">
        <v>51</v>
      </c>
      <c r="B4" s="6">
        <v>1</v>
      </c>
      <c r="C4" s="3"/>
      <c r="D4" s="6" t="s">
        <v>14</v>
      </c>
      <c r="E4" s="11">
        <v>3.43</v>
      </c>
      <c r="F4" s="1">
        <f>LOOKUP(E4,'标准'!$C$4:$C$47,'标准'!$B$4:$B$47)</f>
        <v>92</v>
      </c>
      <c r="G4" s="1" t="str">
        <f>LOOKUP(F4,'标准'!$S$4:$S$8,'标准'!$T$4:$T$8)</f>
        <v>A</v>
      </c>
      <c r="H4" s="11">
        <v>2.74</v>
      </c>
      <c r="I4" s="1">
        <f>LOOKUP(H4,'标准'!$J$4:$J$26,'标准'!$G$4:$G$26)</f>
        <v>100</v>
      </c>
      <c r="J4" s="1" t="str">
        <f>LOOKUP(I4,'标准'!$S$4:$S$8,'标准'!$T$4:$T$8)</f>
        <v>A</v>
      </c>
      <c r="K4" s="11"/>
      <c r="L4" s="1">
        <f>LOOKUP(K4,'标准'!$O$4:$O$26,'标准'!$G$4:$G$26)</f>
        <v>0</v>
      </c>
      <c r="M4" s="1">
        <f>LOOKUP(L4,'标准'!$S$4:$S$8,'标准'!$T$4:$T$8)</f>
        <v>0</v>
      </c>
      <c r="N4" s="11">
        <v>9</v>
      </c>
      <c r="O4" s="1">
        <f>LOOKUP(N4,'标准'!$K$4:$K$26,'标准'!$G$4:$G$26)</f>
        <v>84</v>
      </c>
      <c r="P4" s="1" t="str">
        <f>LOOKUP(O4,'标准'!$S$4:$S$8,'标准'!$T$4:$T$8)</f>
        <v>B</v>
      </c>
      <c r="Q4" s="1">
        <f>F4+I4+L4+O4</f>
        <v>276</v>
      </c>
      <c r="R4" s="1" t="str">
        <f>IF(E4="",0,IF(AND(F4&gt;=0,F4&lt;60),"D",LOOKUP(Q4,'标准'!$Q$4:$Q$8,'标准'!$R$4:$R$8)))</f>
        <v>A</v>
      </c>
    </row>
    <row r="5" spans="1:18" ht="14.25">
      <c r="A5" s="7" t="s">
        <v>51</v>
      </c>
      <c r="B5" s="6">
        <v>2</v>
      </c>
      <c r="C5" s="3"/>
      <c r="D5" s="6" t="s">
        <v>15</v>
      </c>
      <c r="E5" s="11">
        <v>5.2</v>
      </c>
      <c r="F5" s="1">
        <f>LOOKUP(E5,'标准'!$C$4:$C$47,'标准'!$B$4:$B$47)</f>
        <v>10</v>
      </c>
      <c r="G5" s="1" t="str">
        <f>LOOKUP(F5,'标准'!$S$4:$S$8,'标准'!$T$4:$T$8)</f>
        <v>D</v>
      </c>
      <c r="H5" s="11"/>
      <c r="I5" s="1">
        <f>LOOKUP(H5,'标准'!$J$4:$J$26,'标准'!$G$4:$G$26)</f>
        <v>0</v>
      </c>
      <c r="J5" s="1">
        <f>LOOKUP(I5,'标准'!$S$4:$S$8,'标准'!$T$4:$T$8)</f>
        <v>0</v>
      </c>
      <c r="K5" s="11">
        <v>180</v>
      </c>
      <c r="L5" s="1">
        <f>LOOKUP(K5,'标准'!$O$4:$O$26,'标准'!$G$4:$G$26)</f>
        <v>100</v>
      </c>
      <c r="M5" s="1" t="str">
        <f>LOOKUP(L5,'标准'!$S$4:$S$8,'标准'!$T$4:$T$8)</f>
        <v>A</v>
      </c>
      <c r="N5" s="11">
        <v>2.9</v>
      </c>
      <c r="O5" s="1">
        <f>LOOKUP(N5,'标准'!$K$4:$K$26,'标准'!$G$4:$G$26)</f>
        <v>0</v>
      </c>
      <c r="P5" s="1">
        <f>LOOKUP(O5,'标准'!$S$4:$S$8,'标准'!$T$4:$T$8)</f>
        <v>0</v>
      </c>
      <c r="Q5" s="1">
        <f aca="true" t="shared" si="0" ref="Q5:Q68">F5+I5+L5+O5</f>
        <v>110</v>
      </c>
      <c r="R5" s="1" t="str">
        <f>IF(E5="",0,IF(AND(F5&gt;=0,F5&lt;60),"D",LOOKUP(Q5,'标准'!$Q$4:$Q$8,'标准'!$R$4:$R$8)))</f>
        <v>D</v>
      </c>
    </row>
    <row r="6" spans="1:18" ht="14.25">
      <c r="A6" s="7" t="s">
        <v>50</v>
      </c>
      <c r="B6" s="6">
        <v>3</v>
      </c>
      <c r="C6" s="4"/>
      <c r="D6" s="6" t="s">
        <v>16</v>
      </c>
      <c r="E6" s="11">
        <v>5.52</v>
      </c>
      <c r="F6" s="1">
        <f>LOOKUP(E6,'标准'!$C$4:$C$47,'标准'!$B$4:$B$47)</f>
        <v>0</v>
      </c>
      <c r="G6" s="1">
        <f>LOOKUP(F6,'标准'!$S$4:$S$8,'标准'!$T$4:$T$8)</f>
        <v>0</v>
      </c>
      <c r="H6" s="11">
        <v>2.5</v>
      </c>
      <c r="I6" s="1">
        <f>LOOKUP(H6,'标准'!$J$4:$J$26,'标准'!$G$4:$G$26)</f>
        <v>100</v>
      </c>
      <c r="J6" s="1" t="str">
        <f>LOOKUP(I6,'标准'!$S$4:$S$8,'标准'!$T$4:$T$8)</f>
        <v>A</v>
      </c>
      <c r="K6" s="11"/>
      <c r="L6" s="1">
        <f>LOOKUP(K6,'标准'!$O$4:$O$26,'标准'!$G$4:$G$26)</f>
        <v>0</v>
      </c>
      <c r="M6" s="1">
        <f>LOOKUP(L6,'标准'!$S$4:$S$8,'标准'!$T$4:$T$8)</f>
        <v>0</v>
      </c>
      <c r="N6" s="11">
        <v>10</v>
      </c>
      <c r="O6" s="1">
        <f>LOOKUP(N6,'标准'!$K$4:$K$26,'标准'!$G$4:$G$26)</f>
        <v>90</v>
      </c>
      <c r="P6" s="1" t="str">
        <f>LOOKUP(O6,'标准'!$S$4:$S$8,'标准'!$T$4:$T$8)</f>
        <v>A</v>
      </c>
      <c r="Q6" s="1">
        <f t="shared" si="0"/>
        <v>190</v>
      </c>
      <c r="R6" s="1" t="str">
        <f>IF(E6="",0,IF(AND(F6&gt;=0,F6&lt;60),"D",LOOKUP(Q6,'标准'!$Q$4:$Q$8,'标准'!$R$4:$R$8)))</f>
        <v>D</v>
      </c>
    </row>
    <row r="7" spans="1:18" ht="14.25">
      <c r="A7" s="7" t="s">
        <v>50</v>
      </c>
      <c r="B7" s="6">
        <v>4</v>
      </c>
      <c r="C7" s="3"/>
      <c r="D7" s="6" t="s">
        <v>17</v>
      </c>
      <c r="E7" s="11">
        <v>3.45</v>
      </c>
      <c r="F7" s="1">
        <f>LOOKUP(E7,'标准'!$C$4:$C$47,'标准'!$B$4:$B$47)</f>
        <v>92</v>
      </c>
      <c r="G7" s="1" t="str">
        <f>LOOKUP(F7,'标准'!$S$4:$S$8,'标准'!$T$4:$T$8)</f>
        <v>A</v>
      </c>
      <c r="H7" s="11"/>
      <c r="I7" s="1">
        <f>LOOKUP(H7,'标准'!$J$4:$J$26,'标准'!$G$4:$G$26)</f>
        <v>0</v>
      </c>
      <c r="J7" s="1">
        <f>LOOKUP(I7,'标准'!$S$4:$S$8,'标准'!$T$4:$T$8)</f>
        <v>0</v>
      </c>
      <c r="K7" s="11">
        <v>136</v>
      </c>
      <c r="L7" s="1">
        <f>LOOKUP(K7,'标准'!$O$4:$O$26,'标准'!$G$4:$G$26)</f>
        <v>87</v>
      </c>
      <c r="M7" s="1" t="str">
        <f>LOOKUP(L7,'标准'!$S$4:$S$8,'标准'!$T$4:$T$8)</f>
        <v>A</v>
      </c>
      <c r="N7" s="11">
        <v>12</v>
      </c>
      <c r="O7" s="1">
        <f>LOOKUP(N7,'标准'!$K$4:$K$26,'标准'!$G$4:$G$26)</f>
        <v>96</v>
      </c>
      <c r="P7" s="1" t="str">
        <f>LOOKUP(O7,'标准'!$S$4:$S$8,'标准'!$T$4:$T$8)</f>
        <v>A</v>
      </c>
      <c r="Q7" s="1">
        <f t="shared" si="0"/>
        <v>275</v>
      </c>
      <c r="R7" s="1" t="str">
        <f>IF(E7="",0,IF(AND(F7&gt;=0,F7&lt;60),"D",LOOKUP(Q7,'标准'!$Q$4:$Q$8,'标准'!$R$4:$R$8)))</f>
        <v>A</v>
      </c>
    </row>
    <row r="8" spans="1:18" ht="14.25">
      <c r="A8" s="7" t="s">
        <v>50</v>
      </c>
      <c r="B8" s="6">
        <v>7</v>
      </c>
      <c r="C8" s="3"/>
      <c r="D8" s="6" t="s">
        <v>18</v>
      </c>
      <c r="E8" s="11">
        <v>3.58</v>
      </c>
      <c r="F8" s="1">
        <f>LOOKUP(E8,'标准'!$C$4:$C$47,'标准'!$B$4:$B$47)</f>
        <v>84</v>
      </c>
      <c r="G8" s="1" t="str">
        <f>LOOKUP(F8,'标准'!$S$4:$S$8,'标准'!$T$4:$T$8)</f>
        <v>B</v>
      </c>
      <c r="H8" s="11"/>
      <c r="I8" s="1">
        <f>LOOKUP(H8,'标准'!$J$4:$J$26,'标准'!$G$4:$G$26)</f>
        <v>0</v>
      </c>
      <c r="J8" s="1">
        <f>LOOKUP(I8,'标准'!$S$4:$S$8,'标准'!$T$4:$T$8)</f>
        <v>0</v>
      </c>
      <c r="K8" s="11">
        <v>145</v>
      </c>
      <c r="L8" s="1">
        <f>LOOKUP(K8,'标准'!$O$4:$O$26,'标准'!$G$4:$G$26)</f>
        <v>90</v>
      </c>
      <c r="M8" s="1" t="str">
        <f>LOOKUP(L8,'标准'!$S$4:$S$8,'标准'!$T$4:$T$8)</f>
        <v>A</v>
      </c>
      <c r="N8" s="11">
        <v>12.5</v>
      </c>
      <c r="O8" s="1">
        <f>LOOKUP(N8,'标准'!$K$4:$K$26,'标准'!$G$4:$G$26)</f>
        <v>100</v>
      </c>
      <c r="P8" s="1" t="str">
        <f>LOOKUP(O8,'标准'!$S$4:$S$8,'标准'!$T$4:$T$8)</f>
        <v>A</v>
      </c>
      <c r="Q8" s="1">
        <f t="shared" si="0"/>
        <v>274</v>
      </c>
      <c r="R8" s="1" t="str">
        <f>IF(E8="",0,IF(AND(F8&gt;=0,F8&lt;60),"D",LOOKUP(Q8,'标准'!$Q$4:$Q$8,'标准'!$R$4:$R$8)))</f>
        <v>A</v>
      </c>
    </row>
    <row r="9" spans="1:18" ht="14.25">
      <c r="A9" s="7" t="s">
        <v>50</v>
      </c>
      <c r="B9" s="6">
        <v>8</v>
      </c>
      <c r="C9" s="3"/>
      <c r="D9" s="6" t="s">
        <v>19</v>
      </c>
      <c r="E9" s="11">
        <v>4.36</v>
      </c>
      <c r="F9" s="1">
        <f>LOOKUP(E9,'标准'!$C$4:$C$47,'标准'!$B$4:$B$47)</f>
        <v>50</v>
      </c>
      <c r="G9" s="1" t="str">
        <f>LOOKUP(F9,'标准'!$S$4:$S$8,'标准'!$T$4:$T$8)</f>
        <v>D</v>
      </c>
      <c r="H9" s="11">
        <v>1.98</v>
      </c>
      <c r="I9" s="1">
        <f>LOOKUP(H9,'标准'!$J$4:$J$26,'标准'!$G$4:$G$26)</f>
        <v>60</v>
      </c>
      <c r="J9" s="1" t="str">
        <f>LOOKUP(I9,'标准'!$S$4:$S$8,'标准'!$T$4:$T$8)</f>
        <v>C</v>
      </c>
      <c r="K9" s="11"/>
      <c r="L9" s="1">
        <f>LOOKUP(K9,'标准'!$O$4:$O$26,'标准'!$G$4:$G$26)</f>
        <v>0</v>
      </c>
      <c r="M9" s="1">
        <f>LOOKUP(L9,'标准'!$S$4:$S$8,'标准'!$T$4:$T$8)</f>
        <v>0</v>
      </c>
      <c r="N9" s="11">
        <v>12.4</v>
      </c>
      <c r="O9" s="1">
        <f>LOOKUP(N9,'标准'!$K$4:$K$26,'标准'!$G$4:$G$26)</f>
        <v>100</v>
      </c>
      <c r="P9" s="1" t="str">
        <f>LOOKUP(O9,'标准'!$S$4:$S$8,'标准'!$T$4:$T$8)</f>
        <v>A</v>
      </c>
      <c r="Q9" s="1">
        <f t="shared" si="0"/>
        <v>210</v>
      </c>
      <c r="R9" s="1" t="str">
        <f>IF(E9="",0,IF(AND(F9&gt;=0,F9&lt;60),"D",LOOKUP(Q9,'标准'!$Q$4:$Q$8,'标准'!$R$4:$R$8)))</f>
        <v>D</v>
      </c>
    </row>
    <row r="10" spans="1:18" ht="14.25">
      <c r="A10" s="7" t="s">
        <v>50</v>
      </c>
      <c r="B10" s="6">
        <v>11</v>
      </c>
      <c r="C10" s="3"/>
      <c r="D10" s="6" t="s">
        <v>20</v>
      </c>
      <c r="E10" s="11">
        <v>4.15</v>
      </c>
      <c r="F10" s="1">
        <f>LOOKUP(E10,'标准'!$C$4:$C$47,'标准'!$B$4:$B$47)</f>
        <v>72</v>
      </c>
      <c r="G10" s="1" t="str">
        <f>LOOKUP(F10,'标准'!$S$4:$S$8,'标准'!$T$4:$T$8)</f>
        <v>B</v>
      </c>
      <c r="H10" s="11">
        <v>2.22</v>
      </c>
      <c r="I10" s="1">
        <f>LOOKUP(H10,'标准'!$J$4:$J$26,'标准'!$G$4:$G$26)</f>
        <v>75</v>
      </c>
      <c r="J10" s="1" t="str">
        <f>LOOKUP(I10,'标准'!$S$4:$S$8,'标准'!$T$4:$T$8)</f>
        <v>B</v>
      </c>
      <c r="K10" s="11"/>
      <c r="L10" s="1">
        <f>LOOKUP(K10,'标准'!$O$4:$O$26,'标准'!$G$4:$G$26)</f>
        <v>0</v>
      </c>
      <c r="M10" s="1">
        <f>LOOKUP(L10,'标准'!$S$4:$S$8,'标准'!$T$4:$T$8)</f>
        <v>0</v>
      </c>
      <c r="N10" s="11">
        <v>12.38</v>
      </c>
      <c r="O10" s="1">
        <f>LOOKUP(N10,'标准'!$K$4:$K$26,'标准'!$G$4:$G$26)</f>
        <v>98</v>
      </c>
      <c r="P10" s="1" t="str">
        <f>LOOKUP(O10,'标准'!$S$4:$S$8,'标准'!$T$4:$T$8)</f>
        <v>A</v>
      </c>
      <c r="Q10" s="1">
        <f t="shared" si="0"/>
        <v>245</v>
      </c>
      <c r="R10" s="1" t="str">
        <f>IF(E10="",0,IF(AND(F10&gt;=0,F10&lt;60),"D",LOOKUP(Q10,'标准'!$Q$4:$Q$8,'标准'!$R$4:$R$8)))</f>
        <v>B</v>
      </c>
    </row>
    <row r="11" spans="1:18" ht="14.25">
      <c r="A11" s="7"/>
      <c r="B11" s="6"/>
      <c r="C11" s="3"/>
      <c r="D11" s="6"/>
      <c r="E11" s="11">
        <v>4.06</v>
      </c>
      <c r="F11" s="1">
        <f>LOOKUP(E11,'标准'!$C$4:$C$47,'标准'!$B$4:$B$47)</f>
        <v>78</v>
      </c>
      <c r="G11" s="1" t="str">
        <f>LOOKUP(F11,'标准'!$S$4:$S$8,'标准'!$T$4:$T$8)</f>
        <v>B</v>
      </c>
      <c r="H11" s="11">
        <v>0</v>
      </c>
      <c r="I11" s="1">
        <f>LOOKUP(H11,'标准'!$J$4:$J$26,'标准'!$G$4:$G$26)</f>
        <v>0</v>
      </c>
      <c r="J11" s="1">
        <f>LOOKUP(I11,'标准'!$S$4:$S$8,'标准'!$T$4:$T$8)</f>
        <v>0</v>
      </c>
      <c r="K11" s="11">
        <v>189</v>
      </c>
      <c r="L11" s="1">
        <f>LOOKUP(K11,'标准'!$O$4:$O$26,'标准'!$G$4:$G$26)</f>
        <v>100</v>
      </c>
      <c r="M11" s="1" t="str">
        <f>LOOKUP(L11,'标准'!$S$4:$S$8,'标准'!$T$4:$T$8)</f>
        <v>A</v>
      </c>
      <c r="N11" s="11"/>
      <c r="O11" s="1">
        <f>LOOKUP(N11,'标准'!$K$4:$K$26,'标准'!$G$4:$G$26)</f>
        <v>0</v>
      </c>
      <c r="P11" s="1">
        <f>LOOKUP(O11,'标准'!$S$4:$S$8,'标准'!$T$4:$T$8)</f>
        <v>0</v>
      </c>
      <c r="Q11" s="1">
        <f t="shared" si="0"/>
        <v>178</v>
      </c>
      <c r="R11" s="1" t="str">
        <f>IF(E11="",0,IF(AND(F11&gt;=0,F11&lt;60),"D",LOOKUP(Q11,'标准'!$Q$4:$Q$8,'标准'!$R$4:$R$8)))</f>
        <v>D</v>
      </c>
    </row>
    <row r="12" spans="1:18" ht="14.25">
      <c r="A12" s="7"/>
      <c r="B12" s="6"/>
      <c r="C12" s="3"/>
      <c r="D12" s="6"/>
      <c r="E12" s="11">
        <v>8</v>
      </c>
      <c r="F12" s="1">
        <f>LOOKUP(E12,'标准'!$C$4:$C$47,'标准'!$B$4:$B$47)</f>
        <v>0</v>
      </c>
      <c r="G12" s="1">
        <f>LOOKUP(F12,'标准'!$S$4:$S$8,'标准'!$T$4:$T$8)</f>
        <v>0</v>
      </c>
      <c r="H12" s="11"/>
      <c r="I12" s="1">
        <f>LOOKUP(H12,'标准'!$J$4:$J$26,'标准'!$G$4:$G$26)</f>
        <v>0</v>
      </c>
      <c r="J12" s="1">
        <f>LOOKUP(I12,'标准'!$S$4:$S$8,'标准'!$T$4:$T$8)</f>
        <v>0</v>
      </c>
      <c r="K12" s="11">
        <v>28</v>
      </c>
      <c r="L12" s="1">
        <f>LOOKUP(K12,'标准'!$O$4:$O$26,'标准'!$G$4:$G$26)</f>
        <v>10</v>
      </c>
      <c r="M12" s="1" t="str">
        <f>LOOKUP(L12,'标准'!$S$4:$S$8,'标准'!$T$4:$T$8)</f>
        <v>D</v>
      </c>
      <c r="N12" s="11"/>
      <c r="O12" s="1">
        <f>LOOKUP(N12,'标准'!$K$4:$K$26,'标准'!$G$4:$G$26)</f>
        <v>0</v>
      </c>
      <c r="P12" s="1">
        <f>LOOKUP(O12,'标准'!$S$4:$S$8,'标准'!$T$4:$T$8)</f>
        <v>0</v>
      </c>
      <c r="Q12" s="1">
        <f t="shared" si="0"/>
        <v>10</v>
      </c>
      <c r="R12" s="1" t="str">
        <f>IF(E12="",0,IF(AND(F12&gt;=0,F12&lt;60),"D",LOOKUP(Q12,'标准'!$Q$4:$Q$8,'标准'!$R$4:$R$8)))</f>
        <v>D</v>
      </c>
    </row>
    <row r="13" spans="1:18" ht="14.25">
      <c r="A13" s="7"/>
      <c r="B13" s="6"/>
      <c r="C13" s="3"/>
      <c r="D13" s="6"/>
      <c r="E13" s="11">
        <v>4.18</v>
      </c>
      <c r="F13" s="1">
        <f>LOOKUP(E13,'标准'!$C$4:$C$47,'标准'!$B$4:$B$47)</f>
        <v>69</v>
      </c>
      <c r="G13" s="1" t="str">
        <f>LOOKUP(F13,'标准'!$S$4:$S$8,'标准'!$T$4:$T$8)</f>
        <v>C</v>
      </c>
      <c r="H13" s="11">
        <v>2.8</v>
      </c>
      <c r="I13" s="1">
        <f>LOOKUP(H13,'标准'!$J$4:$J$26,'标准'!$G$4:$G$26)</f>
        <v>100</v>
      </c>
      <c r="J13" s="1" t="str">
        <f>LOOKUP(I13,'标准'!$S$4:$S$8,'标准'!$T$4:$T$8)</f>
        <v>A</v>
      </c>
      <c r="K13" s="11">
        <v>27</v>
      </c>
      <c r="L13" s="1">
        <f>LOOKUP(K13,'标准'!$O$4:$O$26,'标准'!$G$4:$G$26)</f>
        <v>0</v>
      </c>
      <c r="M13" s="1">
        <f>LOOKUP(L13,'标准'!$S$4:$S$8,'标准'!$T$4:$T$8)</f>
        <v>0</v>
      </c>
      <c r="N13" s="11"/>
      <c r="O13" s="1">
        <f>LOOKUP(N13,'标准'!$K$4:$K$26,'标准'!$G$4:$G$26)</f>
        <v>0</v>
      </c>
      <c r="P13" s="1">
        <f>LOOKUP(O13,'标准'!$S$4:$S$8,'标准'!$T$4:$T$8)</f>
        <v>0</v>
      </c>
      <c r="Q13" s="1">
        <f t="shared" si="0"/>
        <v>169</v>
      </c>
      <c r="R13" s="1" t="str">
        <f>IF(E13="",0,IF(AND(F13&gt;=0,F13&lt;60),"D",LOOKUP(Q13,'标准'!$Q$4:$Q$8,'标准'!$R$4:$R$8)))</f>
        <v>D</v>
      </c>
    </row>
    <row r="14" spans="1:18" ht="14.25">
      <c r="A14" s="7"/>
      <c r="B14" s="6"/>
      <c r="C14" s="3"/>
      <c r="D14" s="6"/>
      <c r="E14" s="11">
        <v>4.15</v>
      </c>
      <c r="F14" s="1">
        <f>LOOKUP(E14,'标准'!$C$4:$C$47,'标准'!$B$4:$B$47)</f>
        <v>72</v>
      </c>
      <c r="G14" s="1" t="str">
        <f>LOOKUP(F14,'标准'!$S$4:$S$8,'标准'!$T$4:$T$8)</f>
        <v>B</v>
      </c>
      <c r="H14" s="11"/>
      <c r="I14" s="1">
        <f>LOOKUP(H14,'标准'!$J$4:$J$26,'标准'!$G$4:$G$26)</f>
        <v>0</v>
      </c>
      <c r="J14" s="1">
        <f>LOOKUP(I14,'标准'!$S$4:$S$8,'标准'!$T$4:$T$8)</f>
        <v>0</v>
      </c>
      <c r="K14" s="11">
        <v>25</v>
      </c>
      <c r="L14" s="1">
        <f>LOOKUP(K14,'标准'!$O$4:$O$26,'标准'!$G$4:$G$26)</f>
        <v>0</v>
      </c>
      <c r="M14" s="1">
        <f>LOOKUP(L14,'标准'!$S$4:$S$8,'标准'!$T$4:$T$8)</f>
        <v>0</v>
      </c>
      <c r="N14" s="11"/>
      <c r="O14" s="1">
        <f>LOOKUP(N14,'标准'!$K$4:$K$26,'标准'!$G$4:$G$26)</f>
        <v>0</v>
      </c>
      <c r="P14" s="1">
        <f>LOOKUP(O14,'标准'!$S$4:$S$8,'标准'!$T$4:$T$8)</f>
        <v>0</v>
      </c>
      <c r="Q14" s="1">
        <f t="shared" si="0"/>
        <v>72</v>
      </c>
      <c r="R14" s="1" t="str">
        <f>IF(E14="",0,IF(AND(F14&gt;=0,F14&lt;60),"D",LOOKUP(Q14,'标准'!$Q$4:$Q$8,'标准'!$R$4:$R$8)))</f>
        <v>D</v>
      </c>
    </row>
    <row r="15" spans="1:18" ht="14.25">
      <c r="A15" s="7"/>
      <c r="B15" s="6"/>
      <c r="C15" s="3"/>
      <c r="D15" s="6"/>
      <c r="E15" s="11">
        <v>4.2</v>
      </c>
      <c r="F15" s="1">
        <f>LOOKUP(E15,'标准'!$C$4:$C$47,'标准'!$B$4:$B$47)</f>
        <v>69</v>
      </c>
      <c r="G15" s="1" t="str">
        <f>LOOKUP(F15,'标准'!$S$4:$S$8,'标准'!$T$4:$T$8)</f>
        <v>C</v>
      </c>
      <c r="H15" s="11"/>
      <c r="I15" s="1">
        <f>LOOKUP(H15,'标准'!$J$4:$J$26,'标准'!$G$4:$G$26)</f>
        <v>0</v>
      </c>
      <c r="J15" s="1">
        <f>LOOKUP(I15,'标准'!$S$4:$S$8,'标准'!$T$4:$T$8)</f>
        <v>0</v>
      </c>
      <c r="K15" s="11"/>
      <c r="L15" s="1">
        <f>LOOKUP(K15,'标准'!$O$4:$O$26,'标准'!$G$4:$G$26)</f>
        <v>0</v>
      </c>
      <c r="M15" s="1">
        <f>LOOKUP(L15,'标准'!$S$4:$S$8,'标准'!$T$4:$T$8)</f>
        <v>0</v>
      </c>
      <c r="N15" s="11"/>
      <c r="O15" s="1">
        <f>LOOKUP(N15,'标准'!$K$4:$K$26,'标准'!$G$4:$G$26)</f>
        <v>0</v>
      </c>
      <c r="P15" s="1">
        <f>LOOKUP(O15,'标准'!$S$4:$S$8,'标准'!$T$4:$T$8)</f>
        <v>0</v>
      </c>
      <c r="Q15" s="1">
        <f t="shared" si="0"/>
        <v>69</v>
      </c>
      <c r="R15" s="1" t="str">
        <f>IF(E15="",0,IF(AND(F15&gt;=0,F15&lt;60),"D",LOOKUP(Q15,'标准'!$Q$4:$Q$8,'标准'!$R$4:$R$8)))</f>
        <v>D</v>
      </c>
    </row>
    <row r="16" spans="1:18" ht="14.25">
      <c r="A16" s="7"/>
      <c r="B16" s="6"/>
      <c r="C16" s="3"/>
      <c r="D16" s="6"/>
      <c r="E16" s="11">
        <v>3.2</v>
      </c>
      <c r="F16" s="1">
        <f>LOOKUP(E16,'标准'!$C$4:$C$47,'标准'!$B$4:$B$47)</f>
        <v>100</v>
      </c>
      <c r="G16" s="1" t="str">
        <f>LOOKUP(F16,'标准'!$S$4:$S$8,'标准'!$T$4:$T$8)</f>
        <v>A</v>
      </c>
      <c r="H16" s="11"/>
      <c r="I16" s="1">
        <f>LOOKUP(H16,'标准'!$J$4:$J$26,'标准'!$G$4:$G$26)</f>
        <v>0</v>
      </c>
      <c r="J16" s="1">
        <f>LOOKUP(I16,'标准'!$S$4:$S$8,'标准'!$T$4:$T$8)</f>
        <v>0</v>
      </c>
      <c r="K16" s="11"/>
      <c r="L16" s="1">
        <f>LOOKUP(K16,'标准'!$O$4:$O$26,'标准'!$G$4:$G$26)</f>
        <v>0</v>
      </c>
      <c r="M16" s="1">
        <f>LOOKUP(L16,'标准'!$S$4:$S$8,'标准'!$T$4:$T$8)</f>
        <v>0</v>
      </c>
      <c r="N16" s="11"/>
      <c r="O16" s="1">
        <f>LOOKUP(N16,'标准'!$K$4:$K$26,'标准'!$G$4:$G$26)</f>
        <v>0</v>
      </c>
      <c r="P16" s="1">
        <f>LOOKUP(O16,'标准'!$S$4:$S$8,'标准'!$T$4:$T$8)</f>
        <v>0</v>
      </c>
      <c r="Q16" s="1">
        <f t="shared" si="0"/>
        <v>100</v>
      </c>
      <c r="R16" s="1" t="str">
        <f>IF(E16="",0,IF(AND(F16&gt;=0,F16&lt;60),"D",LOOKUP(Q16,'标准'!$Q$4:$Q$8,'标准'!$R$4:$R$8)))</f>
        <v>D</v>
      </c>
    </row>
    <row r="17" spans="1:18" ht="14.25">
      <c r="A17" s="7"/>
      <c r="B17" s="6"/>
      <c r="C17" s="3"/>
      <c r="D17" s="6"/>
      <c r="E17" s="11">
        <v>3.4</v>
      </c>
      <c r="F17" s="1">
        <f>LOOKUP(E17,'标准'!$C$4:$C$47,'标准'!$B$4:$B$47)</f>
        <v>94</v>
      </c>
      <c r="G17" s="1" t="str">
        <f>LOOKUP(F17,'标准'!$S$4:$S$8,'标准'!$T$4:$T$8)</f>
        <v>A</v>
      </c>
      <c r="H17" s="11"/>
      <c r="I17" s="1">
        <f>LOOKUP(H17,'标准'!$J$4:$J$26,'标准'!$G$4:$G$26)</f>
        <v>0</v>
      </c>
      <c r="J17" s="1">
        <f>LOOKUP(I17,'标准'!$S$4:$S$8,'标准'!$T$4:$T$8)</f>
        <v>0</v>
      </c>
      <c r="K17" s="11"/>
      <c r="L17" s="1">
        <f>LOOKUP(K17,'标准'!$O$4:$O$26,'标准'!$G$4:$G$26)</f>
        <v>0</v>
      </c>
      <c r="M17" s="1">
        <f>LOOKUP(L17,'标准'!$S$4:$S$8,'标准'!$T$4:$T$8)</f>
        <v>0</v>
      </c>
      <c r="N17" s="11"/>
      <c r="O17" s="1">
        <f>LOOKUP(N17,'标准'!$K$4:$K$26,'标准'!$G$4:$G$26)</f>
        <v>0</v>
      </c>
      <c r="P17" s="1">
        <f>LOOKUP(O17,'标准'!$S$4:$S$8,'标准'!$T$4:$T$8)</f>
        <v>0</v>
      </c>
      <c r="Q17" s="1">
        <f t="shared" si="0"/>
        <v>94</v>
      </c>
      <c r="R17" s="1" t="str">
        <f>IF(E17="",0,IF(AND(F17&gt;=0,F17&lt;60),"D",LOOKUP(Q17,'标准'!$Q$4:$Q$8,'标准'!$R$4:$R$8)))</f>
        <v>D</v>
      </c>
    </row>
    <row r="18" spans="1:18" ht="14.25">
      <c r="A18" s="7"/>
      <c r="B18" s="6"/>
      <c r="C18" s="3"/>
      <c r="D18" s="6"/>
      <c r="E18" s="11">
        <v>4.35</v>
      </c>
      <c r="F18" s="1">
        <f>LOOKUP(E18,'标准'!$C$4:$C$47,'标准'!$B$4:$B$47)</f>
        <v>60</v>
      </c>
      <c r="G18" s="1" t="str">
        <f>LOOKUP(F18,'标准'!$S$4:$S$8,'标准'!$T$4:$T$8)</f>
        <v>C</v>
      </c>
      <c r="H18" s="11"/>
      <c r="I18" s="1">
        <f>LOOKUP(H18,'标准'!$J$4:$J$26,'标准'!$G$4:$G$26)</f>
        <v>0</v>
      </c>
      <c r="J18" s="1">
        <f>LOOKUP(I18,'标准'!$S$4:$S$8,'标准'!$T$4:$T$8)</f>
        <v>0</v>
      </c>
      <c r="K18" s="11"/>
      <c r="L18" s="1">
        <f>LOOKUP(K18,'标准'!$O$4:$O$26,'标准'!$G$4:$G$26)</f>
        <v>0</v>
      </c>
      <c r="M18" s="1">
        <f>LOOKUP(L18,'标准'!$S$4:$S$8,'标准'!$T$4:$T$8)</f>
        <v>0</v>
      </c>
      <c r="N18" s="11"/>
      <c r="O18" s="1">
        <f>LOOKUP(N18,'标准'!$K$4:$K$26,'标准'!$G$4:$G$26)</f>
        <v>0</v>
      </c>
      <c r="P18" s="1">
        <f>LOOKUP(O18,'标准'!$S$4:$S$8,'标准'!$T$4:$T$8)</f>
        <v>0</v>
      </c>
      <c r="Q18" s="1">
        <f t="shared" si="0"/>
        <v>60</v>
      </c>
      <c r="R18" s="1" t="str">
        <f>IF(E18="",0,IF(AND(F18&gt;=0,F18&lt;60),"D",LOOKUP(Q18,'标准'!$Q$4:$Q$8,'标准'!$R$4:$R$8)))</f>
        <v>D</v>
      </c>
    </row>
    <row r="19" spans="1:18" ht="14.25">
      <c r="A19" s="7"/>
      <c r="B19" s="6"/>
      <c r="C19" s="3"/>
      <c r="D19" s="6"/>
      <c r="E19" s="11">
        <v>11</v>
      </c>
      <c r="F19" s="1">
        <f>LOOKUP(E19,'标准'!$C$4:$C$47,'标准'!$B$4:$B$47)</f>
        <v>0</v>
      </c>
      <c r="G19" s="1">
        <f>LOOKUP(F19,'标准'!$S$4:$S$8,'标准'!$T$4:$T$8)</f>
        <v>0</v>
      </c>
      <c r="H19" s="11"/>
      <c r="I19" s="1">
        <f>LOOKUP(H19,'标准'!$J$4:$J$26,'标准'!$G$4:$G$26)</f>
        <v>0</v>
      </c>
      <c r="J19" s="1">
        <f>LOOKUP(I19,'标准'!$S$4:$S$8,'标准'!$T$4:$T$8)</f>
        <v>0</v>
      </c>
      <c r="K19" s="11"/>
      <c r="L19" s="1">
        <f>LOOKUP(K19,'标准'!$O$4:$O$26,'标准'!$G$4:$G$26)</f>
        <v>0</v>
      </c>
      <c r="M19" s="1">
        <f>LOOKUP(L19,'标准'!$S$4:$S$8,'标准'!$T$4:$T$8)</f>
        <v>0</v>
      </c>
      <c r="N19" s="11"/>
      <c r="O19" s="1">
        <f>LOOKUP(N19,'标准'!$K$4:$K$26,'标准'!$G$4:$G$26)</f>
        <v>0</v>
      </c>
      <c r="P19" s="1">
        <f>LOOKUP(O19,'标准'!$S$4:$S$8,'标准'!$T$4:$T$8)</f>
        <v>0</v>
      </c>
      <c r="Q19" s="1">
        <f t="shared" si="0"/>
        <v>0</v>
      </c>
      <c r="R19" s="1" t="str">
        <f>IF(E19="",0,IF(AND(F19&gt;=0,F19&lt;60),"D",LOOKUP(Q19,'标准'!$Q$4:$Q$8,'标准'!$R$4:$R$8)))</f>
        <v>D</v>
      </c>
    </row>
    <row r="20" spans="1:18" ht="14.25">
      <c r="A20" s="7"/>
      <c r="B20" s="6"/>
      <c r="C20" s="3"/>
      <c r="D20" s="6"/>
      <c r="E20" s="11"/>
      <c r="F20" s="1">
        <f>LOOKUP(E20,'标准'!$C$4:$C$47,'标准'!$B$4:$B$47)</f>
        <v>0</v>
      </c>
      <c r="G20" s="1">
        <f>LOOKUP(F20,'标准'!$S$4:$S$8,'标准'!$T$4:$T$8)</f>
        <v>0</v>
      </c>
      <c r="H20" s="11"/>
      <c r="I20" s="1">
        <f>LOOKUP(H20,'标准'!$J$4:$J$26,'标准'!$G$4:$G$26)</f>
        <v>0</v>
      </c>
      <c r="J20" s="1">
        <f>LOOKUP(I20,'标准'!$S$4:$S$8,'标准'!$T$4:$T$8)</f>
        <v>0</v>
      </c>
      <c r="K20" s="11"/>
      <c r="L20" s="1">
        <f>LOOKUP(K20,'标准'!$O$4:$O$26,'标准'!$G$4:$G$26)</f>
        <v>0</v>
      </c>
      <c r="M20" s="1">
        <f>LOOKUP(L20,'标准'!$S$4:$S$8,'标准'!$T$4:$T$8)</f>
        <v>0</v>
      </c>
      <c r="N20" s="11"/>
      <c r="O20" s="1">
        <f>LOOKUP(N20,'标准'!$K$4:$K$26,'标准'!$G$4:$G$26)</f>
        <v>0</v>
      </c>
      <c r="P20" s="1">
        <f>LOOKUP(O20,'标准'!$S$4:$S$8,'标准'!$T$4:$T$8)</f>
        <v>0</v>
      </c>
      <c r="Q20" s="1">
        <f t="shared" si="0"/>
        <v>0</v>
      </c>
      <c r="R20" s="1">
        <f>IF(E20="",0,IF(AND(F20&gt;=0,F20&lt;60),"D",LOOKUP(Q20,'标准'!$Q$4:$Q$8,'标准'!$R$4:$R$8)))</f>
        <v>0</v>
      </c>
    </row>
    <row r="21" spans="1:18" ht="14.25">
      <c r="A21" s="7"/>
      <c r="B21" s="6"/>
      <c r="C21" s="3"/>
      <c r="D21" s="6"/>
      <c r="E21" s="11">
        <v>5.26</v>
      </c>
      <c r="F21" s="1">
        <f>LOOKUP(E21,'标准'!$C$4:$C$47,'标准'!$B$4:$B$47)</f>
        <v>0</v>
      </c>
      <c r="G21" s="1">
        <f>LOOKUP(F21,'标准'!$S$4:$S$8,'标准'!$T$4:$T$8)</f>
        <v>0</v>
      </c>
      <c r="H21" s="11"/>
      <c r="I21" s="1">
        <f>LOOKUP(H21,'标准'!$J$4:$J$26,'标准'!$G$4:$G$26)</f>
        <v>0</v>
      </c>
      <c r="J21" s="1">
        <f>LOOKUP(I21,'标准'!$S$4:$S$8,'标准'!$T$4:$T$8)</f>
        <v>0</v>
      </c>
      <c r="K21" s="11"/>
      <c r="L21" s="1">
        <f>LOOKUP(K21,'标准'!$O$4:$O$26,'标准'!$G$4:$G$26)</f>
        <v>0</v>
      </c>
      <c r="M21" s="1">
        <f>LOOKUP(L21,'标准'!$S$4:$S$8,'标准'!$T$4:$T$8)</f>
        <v>0</v>
      </c>
      <c r="N21" s="11"/>
      <c r="O21" s="1">
        <f>LOOKUP(N21,'标准'!$K$4:$K$26,'标准'!$G$4:$G$26)</f>
        <v>0</v>
      </c>
      <c r="P21" s="1">
        <f>LOOKUP(O21,'标准'!$S$4:$S$8,'标准'!$T$4:$T$8)</f>
        <v>0</v>
      </c>
      <c r="Q21" s="1">
        <f t="shared" si="0"/>
        <v>0</v>
      </c>
      <c r="R21" s="1" t="str">
        <f>IF(E21="",0,IF(AND(F21&gt;=0,F21&lt;60),"D",LOOKUP(Q21,'标准'!$Q$4:$Q$8,'标准'!$R$4:$R$8)))</f>
        <v>D</v>
      </c>
    </row>
    <row r="22" spans="1:18" ht="14.25">
      <c r="A22" s="7"/>
      <c r="B22" s="6"/>
      <c r="C22" s="3"/>
      <c r="D22" s="6"/>
      <c r="E22" s="11">
        <v>5.25</v>
      </c>
      <c r="F22" s="1">
        <f>LOOKUP(E22,'标准'!$C$4:$C$47,'标准'!$B$4:$B$47)</f>
        <v>10</v>
      </c>
      <c r="G22" s="1" t="str">
        <f>LOOKUP(F22,'标准'!$S$4:$S$8,'标准'!$T$4:$T$8)</f>
        <v>D</v>
      </c>
      <c r="H22" s="11"/>
      <c r="I22" s="1">
        <f>LOOKUP(H22,'标准'!$J$4:$J$26,'标准'!$G$4:$G$26)</f>
        <v>0</v>
      </c>
      <c r="J22" s="1">
        <f>LOOKUP(I22,'标准'!$S$4:$S$8,'标准'!$T$4:$T$8)</f>
        <v>0</v>
      </c>
      <c r="K22" s="11"/>
      <c r="L22" s="1">
        <f>LOOKUP(K22,'标准'!$O$4:$O$26,'标准'!$G$4:$G$26)</f>
        <v>0</v>
      </c>
      <c r="M22" s="1">
        <f>LOOKUP(L22,'标准'!$S$4:$S$8,'标准'!$T$4:$T$8)</f>
        <v>0</v>
      </c>
      <c r="N22" s="11"/>
      <c r="O22" s="1">
        <f>LOOKUP(N22,'标准'!$K$4:$K$26,'标准'!$G$4:$G$26)</f>
        <v>0</v>
      </c>
      <c r="P22" s="1">
        <f>LOOKUP(O22,'标准'!$S$4:$S$8,'标准'!$T$4:$T$8)</f>
        <v>0</v>
      </c>
      <c r="Q22" s="1">
        <f t="shared" si="0"/>
        <v>10</v>
      </c>
      <c r="R22" s="1" t="str">
        <f>IF(E22="",0,IF(AND(F22&gt;=0,F22&lt;60),"D",LOOKUP(Q22,'标准'!$Q$4:$Q$8,'标准'!$R$4:$R$8)))</f>
        <v>D</v>
      </c>
    </row>
    <row r="23" spans="1:18" ht="14.25">
      <c r="A23" s="7"/>
      <c r="B23" s="6"/>
      <c r="C23" s="3"/>
      <c r="D23" s="6"/>
      <c r="E23" s="11">
        <v>6</v>
      </c>
      <c r="F23" s="1">
        <f>LOOKUP(E23,'标准'!$C$4:$C$47,'标准'!$B$4:$B$47)</f>
        <v>0</v>
      </c>
      <c r="G23" s="1">
        <f>LOOKUP(F23,'标准'!$S$4:$S$8,'标准'!$T$4:$T$8)</f>
        <v>0</v>
      </c>
      <c r="H23" s="11"/>
      <c r="I23" s="1">
        <f>LOOKUP(H23,'标准'!$J$4:$J$26,'标准'!$G$4:$G$26)</f>
        <v>0</v>
      </c>
      <c r="J23" s="1">
        <f>LOOKUP(I23,'标准'!$S$4:$S$8,'标准'!$T$4:$T$8)</f>
        <v>0</v>
      </c>
      <c r="K23" s="11"/>
      <c r="L23" s="1">
        <f>LOOKUP(K23,'标准'!$O$4:$O$26,'标准'!$G$4:$G$26)</f>
        <v>0</v>
      </c>
      <c r="M23" s="1">
        <f>LOOKUP(L23,'标准'!$S$4:$S$8,'标准'!$T$4:$T$8)</f>
        <v>0</v>
      </c>
      <c r="N23" s="11"/>
      <c r="O23" s="1">
        <f>LOOKUP(N23,'标准'!$K$4:$K$26,'标准'!$G$4:$G$26)</f>
        <v>0</v>
      </c>
      <c r="P23" s="1">
        <f>LOOKUP(O23,'标准'!$S$4:$S$8,'标准'!$T$4:$T$8)</f>
        <v>0</v>
      </c>
      <c r="Q23" s="1">
        <f t="shared" si="0"/>
        <v>0</v>
      </c>
      <c r="R23" s="1" t="str">
        <f>IF(E23="",0,IF(AND(F23&gt;=0,F23&lt;60),"D",LOOKUP(Q23,'标准'!$Q$4:$Q$8,'标准'!$R$4:$R$8)))</f>
        <v>D</v>
      </c>
    </row>
    <row r="24" spans="1:18" ht="14.25">
      <c r="A24" s="7"/>
      <c r="B24" s="6"/>
      <c r="C24" s="3"/>
      <c r="D24" s="6"/>
      <c r="E24" s="11"/>
      <c r="F24" s="1">
        <f>LOOKUP(E24,'标准'!$C$4:$C$47,'标准'!$B$4:$B$47)</f>
        <v>0</v>
      </c>
      <c r="G24" s="1">
        <f>LOOKUP(F24,'标准'!$S$4:$S$8,'标准'!$T$4:$T$8)</f>
        <v>0</v>
      </c>
      <c r="H24" s="11"/>
      <c r="I24" s="1">
        <f>LOOKUP(H24,'标准'!$J$4:$J$26,'标准'!$G$4:$G$26)</f>
        <v>0</v>
      </c>
      <c r="J24" s="1">
        <f>LOOKUP(I24,'标准'!$S$4:$S$8,'标准'!$T$4:$T$8)</f>
        <v>0</v>
      </c>
      <c r="K24" s="11"/>
      <c r="L24" s="1">
        <f>LOOKUP(K24,'标准'!$O$4:$O$26,'标准'!$G$4:$G$26)</f>
        <v>0</v>
      </c>
      <c r="M24" s="1">
        <f>LOOKUP(L24,'标准'!$S$4:$S$8,'标准'!$T$4:$T$8)</f>
        <v>0</v>
      </c>
      <c r="N24" s="11"/>
      <c r="O24" s="1">
        <f>LOOKUP(N24,'标准'!$K$4:$K$26,'标准'!$G$4:$G$26)</f>
        <v>0</v>
      </c>
      <c r="P24" s="1">
        <f>LOOKUP(O24,'标准'!$S$4:$S$8,'标准'!$T$4:$T$8)</f>
        <v>0</v>
      </c>
      <c r="Q24" s="1">
        <f t="shared" si="0"/>
        <v>0</v>
      </c>
      <c r="R24" s="1">
        <f>IF(E24="",0,IF(AND(F24&gt;=0,F24&lt;60),"D",LOOKUP(Q24,'标准'!$Q$4:$Q$8,'标准'!$R$4:$R$8)))</f>
        <v>0</v>
      </c>
    </row>
    <row r="25" spans="1:18" ht="14.25">
      <c r="A25" s="7"/>
      <c r="B25" s="6"/>
      <c r="C25" s="3"/>
      <c r="D25" s="6"/>
      <c r="E25" s="11"/>
      <c r="F25" s="1">
        <f>LOOKUP(E25,'标准'!$C$4:$C$47,'标准'!$B$4:$B$47)</f>
        <v>0</v>
      </c>
      <c r="G25" s="1">
        <f>LOOKUP(F25,'标准'!$S$4:$S$8,'标准'!$T$4:$T$8)</f>
        <v>0</v>
      </c>
      <c r="H25" s="11"/>
      <c r="I25" s="1">
        <f>LOOKUP(H25,'标准'!$J$4:$J$26,'标准'!$G$4:$G$26)</f>
        <v>0</v>
      </c>
      <c r="J25" s="1">
        <f>LOOKUP(I25,'标准'!$S$4:$S$8,'标准'!$T$4:$T$8)</f>
        <v>0</v>
      </c>
      <c r="K25" s="11"/>
      <c r="L25" s="1">
        <f>LOOKUP(K25,'标准'!$O$4:$O$26,'标准'!$G$4:$G$26)</f>
        <v>0</v>
      </c>
      <c r="M25" s="1">
        <f>LOOKUP(L25,'标准'!$S$4:$S$8,'标准'!$T$4:$T$8)</f>
        <v>0</v>
      </c>
      <c r="N25" s="11"/>
      <c r="O25" s="1">
        <f>LOOKUP(N25,'标准'!$K$4:$K$26,'标准'!$G$4:$G$26)</f>
        <v>0</v>
      </c>
      <c r="P25" s="1">
        <f>LOOKUP(O25,'标准'!$S$4:$S$8,'标准'!$T$4:$T$8)</f>
        <v>0</v>
      </c>
      <c r="Q25" s="1">
        <f t="shared" si="0"/>
        <v>0</v>
      </c>
      <c r="R25" s="1">
        <f>IF(E25="",0,IF(AND(F25&gt;=0,F25&lt;60),"D",LOOKUP(Q25,'标准'!$Q$4:$Q$8,'标准'!$R$4:$R$8)))</f>
        <v>0</v>
      </c>
    </row>
    <row r="26" spans="1:18" ht="14.25">
      <c r="A26" s="7"/>
      <c r="B26" s="6"/>
      <c r="C26" s="3"/>
      <c r="D26" s="6"/>
      <c r="E26" s="11"/>
      <c r="F26" s="1">
        <f>LOOKUP(E26,'标准'!$C$4:$C$47,'标准'!$B$4:$B$47)</f>
        <v>0</v>
      </c>
      <c r="G26" s="1">
        <f>LOOKUP(F26,'标准'!$S$4:$S$8,'标准'!$T$4:$T$8)</f>
        <v>0</v>
      </c>
      <c r="H26" s="11"/>
      <c r="I26" s="1">
        <f>LOOKUP(H26,'标准'!$J$4:$J$26,'标准'!$G$4:$G$26)</f>
        <v>0</v>
      </c>
      <c r="J26" s="1">
        <f>LOOKUP(I26,'标准'!$S$4:$S$8,'标准'!$T$4:$T$8)</f>
        <v>0</v>
      </c>
      <c r="K26" s="11"/>
      <c r="L26" s="1">
        <f>LOOKUP(K26,'标准'!$O$4:$O$26,'标准'!$G$4:$G$26)</f>
        <v>0</v>
      </c>
      <c r="M26" s="1">
        <f>LOOKUP(L26,'标准'!$S$4:$S$8,'标准'!$T$4:$T$8)</f>
        <v>0</v>
      </c>
      <c r="N26" s="11"/>
      <c r="O26" s="1">
        <f>LOOKUP(N26,'标准'!$K$4:$K$26,'标准'!$G$4:$G$26)</f>
        <v>0</v>
      </c>
      <c r="P26" s="1">
        <f>LOOKUP(O26,'标准'!$S$4:$S$8,'标准'!$T$4:$T$8)</f>
        <v>0</v>
      </c>
      <c r="Q26" s="1">
        <f t="shared" si="0"/>
        <v>0</v>
      </c>
      <c r="R26" s="1">
        <f>IF(E26="",0,IF(AND(F26&gt;=0,F26&lt;60),"D",LOOKUP(Q26,'标准'!$Q$4:$Q$8,'标准'!$R$4:$R$8)))</f>
        <v>0</v>
      </c>
    </row>
    <row r="27" spans="1:18" ht="14.25">
      <c r="A27" s="7"/>
      <c r="B27" s="6"/>
      <c r="C27" s="3"/>
      <c r="D27" s="6"/>
      <c r="E27" s="11"/>
      <c r="F27" s="1">
        <f>LOOKUP(E27,'标准'!$C$4:$C$47,'标准'!$B$4:$B$47)</f>
        <v>0</v>
      </c>
      <c r="G27" s="1">
        <f>LOOKUP(F27,'标准'!$S$4:$S$8,'标准'!$T$4:$T$8)</f>
        <v>0</v>
      </c>
      <c r="H27" s="11"/>
      <c r="I27" s="1">
        <f>LOOKUP(H27,'标准'!$J$4:$J$26,'标准'!$G$4:$G$26)</f>
        <v>0</v>
      </c>
      <c r="J27" s="1">
        <f>LOOKUP(I27,'标准'!$S$4:$S$8,'标准'!$T$4:$T$8)</f>
        <v>0</v>
      </c>
      <c r="K27" s="11"/>
      <c r="L27" s="1">
        <f>LOOKUP(K27,'标准'!$O$4:$O$26,'标准'!$G$4:$G$26)</f>
        <v>0</v>
      </c>
      <c r="M27" s="1">
        <f>LOOKUP(L27,'标准'!$S$4:$S$8,'标准'!$T$4:$T$8)</f>
        <v>0</v>
      </c>
      <c r="N27" s="11"/>
      <c r="O27" s="1">
        <f>LOOKUP(N27,'标准'!$K$4:$K$26,'标准'!$G$4:$G$26)</f>
        <v>0</v>
      </c>
      <c r="P27" s="1">
        <f>LOOKUP(O27,'标准'!$S$4:$S$8,'标准'!$T$4:$T$8)</f>
        <v>0</v>
      </c>
      <c r="Q27" s="1">
        <f t="shared" si="0"/>
        <v>0</v>
      </c>
      <c r="R27" s="1">
        <f>IF(E27="",0,IF(AND(F27&gt;=0,F27&lt;60),"D",LOOKUP(Q27,'标准'!$Q$4:$Q$8,'标准'!$R$4:$R$8)))</f>
        <v>0</v>
      </c>
    </row>
    <row r="28" spans="1:18" ht="14.25">
      <c r="A28" s="7"/>
      <c r="B28" s="6"/>
      <c r="C28" s="3"/>
      <c r="D28" s="6"/>
      <c r="E28" s="11"/>
      <c r="F28" s="1">
        <f>LOOKUP(E28,'标准'!$C$4:$C$47,'标准'!$B$4:$B$47)</f>
        <v>0</v>
      </c>
      <c r="G28" s="1">
        <f>LOOKUP(F28,'标准'!$S$4:$S$8,'标准'!$T$4:$T$8)</f>
        <v>0</v>
      </c>
      <c r="H28" s="11"/>
      <c r="I28" s="1">
        <f>LOOKUP(H28,'标准'!$J$4:$J$26,'标准'!$G$4:$G$26)</f>
        <v>0</v>
      </c>
      <c r="J28" s="1">
        <f>LOOKUP(I28,'标准'!$S$4:$S$8,'标准'!$T$4:$T$8)</f>
        <v>0</v>
      </c>
      <c r="K28" s="11"/>
      <c r="L28" s="1">
        <f>LOOKUP(K28,'标准'!$O$4:$O$26,'标准'!$G$4:$G$26)</f>
        <v>0</v>
      </c>
      <c r="M28" s="1">
        <f>LOOKUP(L28,'标准'!$S$4:$S$8,'标准'!$T$4:$T$8)</f>
        <v>0</v>
      </c>
      <c r="N28" s="11"/>
      <c r="O28" s="1">
        <f>LOOKUP(N28,'标准'!$K$4:$K$26,'标准'!$G$4:$G$26)</f>
        <v>0</v>
      </c>
      <c r="P28" s="1">
        <f>LOOKUP(O28,'标准'!$S$4:$S$8,'标准'!$T$4:$T$8)</f>
        <v>0</v>
      </c>
      <c r="Q28" s="1">
        <f t="shared" si="0"/>
        <v>0</v>
      </c>
      <c r="R28" s="1">
        <f>IF(E28="",0,IF(AND(F28&gt;=0,F28&lt;60),"D",LOOKUP(Q28,'标准'!$Q$4:$Q$8,'标准'!$R$4:$R$8)))</f>
        <v>0</v>
      </c>
    </row>
    <row r="29" spans="1:18" ht="14.25">
      <c r="A29" s="7"/>
      <c r="B29" s="6"/>
      <c r="C29" s="3"/>
      <c r="D29" s="6"/>
      <c r="E29" s="11"/>
      <c r="F29" s="1">
        <f>LOOKUP(E29,'标准'!$C$4:$C$47,'标准'!$B$4:$B$47)</f>
        <v>0</v>
      </c>
      <c r="G29" s="1">
        <f>LOOKUP(F29,'标准'!$S$4:$S$8,'标准'!$T$4:$T$8)</f>
        <v>0</v>
      </c>
      <c r="H29" s="11"/>
      <c r="I29" s="1">
        <f>LOOKUP(H29,'标准'!$J$4:$J$26,'标准'!$G$4:$G$26)</f>
        <v>0</v>
      </c>
      <c r="J29" s="1">
        <f>LOOKUP(I29,'标准'!$S$4:$S$8,'标准'!$T$4:$T$8)</f>
        <v>0</v>
      </c>
      <c r="K29" s="11"/>
      <c r="L29" s="1">
        <f>LOOKUP(K29,'标准'!$O$4:$O$26,'标准'!$G$4:$G$26)</f>
        <v>0</v>
      </c>
      <c r="M29" s="1">
        <f>LOOKUP(L29,'标准'!$S$4:$S$8,'标准'!$T$4:$T$8)</f>
        <v>0</v>
      </c>
      <c r="N29" s="11"/>
      <c r="O29" s="1">
        <f>LOOKUP(N29,'标准'!$K$4:$K$26,'标准'!$G$4:$G$26)</f>
        <v>0</v>
      </c>
      <c r="P29" s="1">
        <f>LOOKUP(O29,'标准'!$S$4:$S$8,'标准'!$T$4:$T$8)</f>
        <v>0</v>
      </c>
      <c r="Q29" s="1">
        <f t="shared" si="0"/>
        <v>0</v>
      </c>
      <c r="R29" s="1">
        <f>IF(E29="",0,IF(AND(F29&gt;=0,F29&lt;60),"D",LOOKUP(Q29,'标准'!$Q$4:$Q$8,'标准'!$R$4:$R$8)))</f>
        <v>0</v>
      </c>
    </row>
    <row r="30" spans="1:18" ht="14.25">
      <c r="A30" s="7"/>
      <c r="B30" s="6"/>
      <c r="C30" s="3"/>
      <c r="D30" s="6"/>
      <c r="E30" s="11"/>
      <c r="F30" s="1">
        <f>LOOKUP(E30,'标准'!$C$4:$C$47,'标准'!$B$4:$B$47)</f>
        <v>0</v>
      </c>
      <c r="G30" s="1">
        <f>LOOKUP(F30,'标准'!$S$4:$S$8,'标准'!$T$4:$T$8)</f>
        <v>0</v>
      </c>
      <c r="H30" s="11"/>
      <c r="I30" s="1">
        <f>LOOKUP(H30,'标准'!$J$4:$J$26,'标准'!$G$4:$G$26)</f>
        <v>0</v>
      </c>
      <c r="J30" s="1">
        <f>LOOKUP(I30,'标准'!$S$4:$S$8,'标准'!$T$4:$T$8)</f>
        <v>0</v>
      </c>
      <c r="K30" s="11"/>
      <c r="L30" s="1">
        <f>LOOKUP(K30,'标准'!$O$4:$O$26,'标准'!$G$4:$G$26)</f>
        <v>0</v>
      </c>
      <c r="M30" s="1">
        <f>LOOKUP(L30,'标准'!$S$4:$S$8,'标准'!$T$4:$T$8)</f>
        <v>0</v>
      </c>
      <c r="N30" s="11"/>
      <c r="O30" s="1">
        <f>LOOKUP(N30,'标准'!$K$4:$K$26,'标准'!$G$4:$G$26)</f>
        <v>0</v>
      </c>
      <c r="P30" s="1">
        <f>LOOKUP(O30,'标准'!$S$4:$S$8,'标准'!$T$4:$T$8)</f>
        <v>0</v>
      </c>
      <c r="Q30" s="1">
        <f t="shared" si="0"/>
        <v>0</v>
      </c>
      <c r="R30" s="1">
        <f>IF(E30="",0,IF(AND(F30&gt;=0,F30&lt;60),"D",LOOKUP(Q30,'标准'!$Q$4:$Q$8,'标准'!$R$4:$R$8)))</f>
        <v>0</v>
      </c>
    </row>
    <row r="31" spans="1:18" ht="14.25">
      <c r="A31" s="7"/>
      <c r="B31" s="6"/>
      <c r="C31" s="3"/>
      <c r="D31" s="6"/>
      <c r="E31" s="11"/>
      <c r="F31" s="1">
        <f>LOOKUP(E31,'标准'!$C$4:$C$47,'标准'!$B$4:$B$47)</f>
        <v>0</v>
      </c>
      <c r="G31" s="1">
        <f>LOOKUP(F31,'标准'!$S$4:$S$8,'标准'!$T$4:$T$8)</f>
        <v>0</v>
      </c>
      <c r="H31" s="11"/>
      <c r="I31" s="1">
        <f>LOOKUP(H31,'标准'!$J$4:$J$26,'标准'!$G$4:$G$26)</f>
        <v>0</v>
      </c>
      <c r="J31" s="1">
        <f>LOOKUP(I31,'标准'!$S$4:$S$8,'标准'!$T$4:$T$8)</f>
        <v>0</v>
      </c>
      <c r="K31" s="11"/>
      <c r="L31" s="1">
        <f>LOOKUP(K31,'标准'!$O$4:$O$26,'标准'!$G$4:$G$26)</f>
        <v>0</v>
      </c>
      <c r="M31" s="1">
        <f>LOOKUP(L31,'标准'!$S$4:$S$8,'标准'!$T$4:$T$8)</f>
        <v>0</v>
      </c>
      <c r="N31" s="11"/>
      <c r="O31" s="1">
        <f>LOOKUP(N31,'标准'!$K$4:$K$26,'标准'!$G$4:$G$26)</f>
        <v>0</v>
      </c>
      <c r="P31" s="1">
        <f>LOOKUP(O31,'标准'!$S$4:$S$8,'标准'!$T$4:$T$8)</f>
        <v>0</v>
      </c>
      <c r="Q31" s="1">
        <f t="shared" si="0"/>
        <v>0</v>
      </c>
      <c r="R31" s="1">
        <f>IF(E31="",0,IF(AND(F31&gt;=0,F31&lt;60),"D",LOOKUP(Q31,'标准'!$Q$4:$Q$8,'标准'!$R$4:$R$8)))</f>
        <v>0</v>
      </c>
    </row>
    <row r="32" spans="1:18" ht="14.25">
      <c r="A32" s="7"/>
      <c r="B32" s="6"/>
      <c r="C32" s="3"/>
      <c r="D32" s="6"/>
      <c r="E32" s="11"/>
      <c r="F32" s="1">
        <f>LOOKUP(E32,'标准'!$C$4:$C$47,'标准'!$B$4:$B$47)</f>
        <v>0</v>
      </c>
      <c r="G32" s="1">
        <f>LOOKUP(F32,'标准'!$S$4:$S$8,'标准'!$T$4:$T$8)</f>
        <v>0</v>
      </c>
      <c r="H32" s="11"/>
      <c r="I32" s="1">
        <f>LOOKUP(H32,'标准'!$J$4:$J$26,'标准'!$G$4:$G$26)</f>
        <v>0</v>
      </c>
      <c r="J32" s="1">
        <f>LOOKUP(I32,'标准'!$S$4:$S$8,'标准'!$T$4:$T$8)</f>
        <v>0</v>
      </c>
      <c r="K32" s="11"/>
      <c r="L32" s="1">
        <f>LOOKUP(K32,'标准'!$O$4:$O$26,'标准'!$G$4:$G$26)</f>
        <v>0</v>
      </c>
      <c r="M32" s="1">
        <f>LOOKUP(L32,'标准'!$S$4:$S$8,'标准'!$T$4:$T$8)</f>
        <v>0</v>
      </c>
      <c r="N32" s="11"/>
      <c r="O32" s="1">
        <f>LOOKUP(N32,'标准'!$K$4:$K$26,'标准'!$G$4:$G$26)</f>
        <v>0</v>
      </c>
      <c r="P32" s="1">
        <f>LOOKUP(O32,'标准'!$S$4:$S$8,'标准'!$T$4:$T$8)</f>
        <v>0</v>
      </c>
      <c r="Q32" s="1">
        <f t="shared" si="0"/>
        <v>0</v>
      </c>
      <c r="R32" s="1">
        <f>IF(E32="",0,IF(AND(F32&gt;=0,F32&lt;60),"D",LOOKUP(Q32,'标准'!$Q$4:$Q$8,'标准'!$R$4:$R$8)))</f>
        <v>0</v>
      </c>
    </row>
    <row r="33" spans="1:18" ht="14.25">
      <c r="A33" s="7"/>
      <c r="B33" s="6"/>
      <c r="C33" s="3"/>
      <c r="D33" s="6"/>
      <c r="E33" s="11"/>
      <c r="F33" s="1">
        <f>LOOKUP(E33,'标准'!$C$4:$C$47,'标准'!$B$4:$B$47)</f>
        <v>0</v>
      </c>
      <c r="G33" s="1">
        <f>LOOKUP(F33,'标准'!$S$4:$S$8,'标准'!$T$4:$T$8)</f>
        <v>0</v>
      </c>
      <c r="H33" s="11"/>
      <c r="I33" s="1">
        <f>LOOKUP(H33,'标准'!$J$4:$J$26,'标准'!$G$4:$G$26)</f>
        <v>0</v>
      </c>
      <c r="J33" s="1">
        <f>LOOKUP(I33,'标准'!$S$4:$S$8,'标准'!$T$4:$T$8)</f>
        <v>0</v>
      </c>
      <c r="K33" s="11"/>
      <c r="L33" s="1">
        <f>LOOKUP(K33,'标准'!$O$4:$O$26,'标准'!$G$4:$G$26)</f>
        <v>0</v>
      </c>
      <c r="M33" s="1">
        <f>LOOKUP(L33,'标准'!$S$4:$S$8,'标准'!$T$4:$T$8)</f>
        <v>0</v>
      </c>
      <c r="N33" s="11"/>
      <c r="O33" s="1">
        <f>LOOKUP(N33,'标准'!$K$4:$K$26,'标准'!$G$4:$G$26)</f>
        <v>0</v>
      </c>
      <c r="P33" s="1">
        <f>LOOKUP(O33,'标准'!$S$4:$S$8,'标准'!$T$4:$T$8)</f>
        <v>0</v>
      </c>
      <c r="Q33" s="1">
        <f t="shared" si="0"/>
        <v>0</v>
      </c>
      <c r="R33" s="1">
        <f>IF(E33="",0,IF(AND(F33&gt;=0,F33&lt;60),"D",LOOKUP(Q33,'标准'!$Q$4:$Q$8,'标准'!$R$4:$R$8)))</f>
        <v>0</v>
      </c>
    </row>
    <row r="34" spans="1:18" ht="14.25">
      <c r="A34" s="7"/>
      <c r="B34" s="6"/>
      <c r="C34" s="3"/>
      <c r="D34" s="6"/>
      <c r="E34" s="11"/>
      <c r="F34" s="1">
        <f>LOOKUP(E34,'标准'!$C$4:$C$47,'标准'!$B$4:$B$47)</f>
        <v>0</v>
      </c>
      <c r="G34" s="1">
        <f>LOOKUP(F34,'标准'!$S$4:$S$8,'标准'!$T$4:$T$8)</f>
        <v>0</v>
      </c>
      <c r="H34" s="11"/>
      <c r="I34" s="1">
        <f>LOOKUP(H34,'标准'!$J$4:$J$26,'标准'!$G$4:$G$26)</f>
        <v>0</v>
      </c>
      <c r="J34" s="1">
        <f>LOOKUP(I34,'标准'!$S$4:$S$8,'标准'!$T$4:$T$8)</f>
        <v>0</v>
      </c>
      <c r="K34" s="11"/>
      <c r="L34" s="1">
        <f>LOOKUP(K34,'标准'!$O$4:$O$26,'标准'!$G$4:$G$26)</f>
        <v>0</v>
      </c>
      <c r="M34" s="1">
        <f>LOOKUP(L34,'标准'!$S$4:$S$8,'标准'!$T$4:$T$8)</f>
        <v>0</v>
      </c>
      <c r="N34" s="11"/>
      <c r="O34" s="1">
        <f>LOOKUP(N34,'标准'!$K$4:$K$26,'标准'!$G$4:$G$26)</f>
        <v>0</v>
      </c>
      <c r="P34" s="1">
        <f>LOOKUP(O34,'标准'!$S$4:$S$8,'标准'!$T$4:$T$8)</f>
        <v>0</v>
      </c>
      <c r="Q34" s="1">
        <f t="shared" si="0"/>
        <v>0</v>
      </c>
      <c r="R34" s="1">
        <f>IF(E34="",0,IF(AND(F34&gt;=0,F34&lt;60),"D",LOOKUP(Q34,'标准'!$Q$4:$Q$8,'标准'!$R$4:$R$8)))</f>
        <v>0</v>
      </c>
    </row>
    <row r="35" spans="1:18" ht="14.25">
      <c r="A35" s="7"/>
      <c r="B35" s="6"/>
      <c r="C35" s="3"/>
      <c r="D35" s="6"/>
      <c r="E35" s="11"/>
      <c r="F35" s="1">
        <f>LOOKUP(E35,'标准'!$C$4:$C$47,'标准'!$B$4:$B$47)</f>
        <v>0</v>
      </c>
      <c r="G35" s="1">
        <f>LOOKUP(F35,'标准'!$S$4:$S$8,'标准'!$T$4:$T$8)</f>
        <v>0</v>
      </c>
      <c r="H35" s="11"/>
      <c r="I35" s="1">
        <f>LOOKUP(H35,'标准'!$J$4:$J$26,'标准'!$G$4:$G$26)</f>
        <v>0</v>
      </c>
      <c r="J35" s="1">
        <f>LOOKUP(I35,'标准'!$S$4:$S$8,'标准'!$T$4:$T$8)</f>
        <v>0</v>
      </c>
      <c r="K35" s="11"/>
      <c r="L35" s="1">
        <f>LOOKUP(K35,'标准'!$O$4:$O$26,'标准'!$G$4:$G$26)</f>
        <v>0</v>
      </c>
      <c r="M35" s="1">
        <f>LOOKUP(L35,'标准'!$S$4:$S$8,'标准'!$T$4:$T$8)</f>
        <v>0</v>
      </c>
      <c r="N35" s="11"/>
      <c r="O35" s="1">
        <f>LOOKUP(N35,'标准'!$K$4:$K$26,'标准'!$G$4:$G$26)</f>
        <v>0</v>
      </c>
      <c r="P35" s="1">
        <f>LOOKUP(O35,'标准'!$S$4:$S$8,'标准'!$T$4:$T$8)</f>
        <v>0</v>
      </c>
      <c r="Q35" s="1">
        <f t="shared" si="0"/>
        <v>0</v>
      </c>
      <c r="R35" s="1">
        <f>IF(E35="",0,IF(AND(F35&gt;=0,F35&lt;60),"D",LOOKUP(Q35,'标准'!$Q$4:$Q$8,'标准'!$R$4:$R$8)))</f>
        <v>0</v>
      </c>
    </row>
    <row r="36" spans="1:18" ht="14.25">
      <c r="A36" s="7"/>
      <c r="B36" s="6"/>
      <c r="C36" s="3"/>
      <c r="D36" s="6"/>
      <c r="E36" s="11"/>
      <c r="F36" s="1">
        <f>LOOKUP(E36,'标准'!$C$4:$C$47,'标准'!$B$4:$B$47)</f>
        <v>0</v>
      </c>
      <c r="G36" s="1">
        <f>LOOKUP(F36,'标准'!$S$4:$S$8,'标准'!$T$4:$T$8)</f>
        <v>0</v>
      </c>
      <c r="H36" s="11"/>
      <c r="I36" s="1">
        <f>LOOKUP(H36,'标准'!$J$4:$J$26,'标准'!$G$4:$G$26)</f>
        <v>0</v>
      </c>
      <c r="J36" s="1">
        <f>LOOKUP(I36,'标准'!$S$4:$S$8,'标准'!$T$4:$T$8)</f>
        <v>0</v>
      </c>
      <c r="K36" s="11"/>
      <c r="L36" s="1">
        <f>LOOKUP(K36,'标准'!$O$4:$O$26,'标准'!$G$4:$G$26)</f>
        <v>0</v>
      </c>
      <c r="M36" s="1">
        <f>LOOKUP(L36,'标准'!$S$4:$S$8,'标准'!$T$4:$T$8)</f>
        <v>0</v>
      </c>
      <c r="N36" s="11"/>
      <c r="O36" s="1">
        <f>LOOKUP(N36,'标准'!$K$4:$K$26,'标准'!$G$4:$G$26)</f>
        <v>0</v>
      </c>
      <c r="P36" s="1">
        <f>LOOKUP(O36,'标准'!$S$4:$S$8,'标准'!$T$4:$T$8)</f>
        <v>0</v>
      </c>
      <c r="Q36" s="1">
        <f t="shared" si="0"/>
        <v>0</v>
      </c>
      <c r="R36" s="1">
        <f>IF(E36="",0,IF(AND(F36&gt;=0,F36&lt;60),"D",LOOKUP(Q36,'标准'!$Q$4:$Q$8,'标准'!$R$4:$R$8)))</f>
        <v>0</v>
      </c>
    </row>
    <row r="37" spans="1:18" ht="14.25">
      <c r="A37" s="7"/>
      <c r="B37" s="6"/>
      <c r="C37" s="3"/>
      <c r="D37" s="6"/>
      <c r="E37" s="11"/>
      <c r="F37" s="1">
        <f>LOOKUP(E37,'标准'!$C$4:$C$47,'标准'!$B$4:$B$47)</f>
        <v>0</v>
      </c>
      <c r="G37" s="1">
        <f>LOOKUP(F37,'标准'!$S$4:$S$8,'标准'!$T$4:$T$8)</f>
        <v>0</v>
      </c>
      <c r="H37" s="11"/>
      <c r="I37" s="1">
        <f>LOOKUP(H37,'标准'!$J$4:$J$26,'标准'!$G$4:$G$26)</f>
        <v>0</v>
      </c>
      <c r="J37" s="1">
        <f>LOOKUP(I37,'标准'!$S$4:$S$8,'标准'!$T$4:$T$8)</f>
        <v>0</v>
      </c>
      <c r="K37" s="11"/>
      <c r="L37" s="1">
        <f>LOOKUP(K37,'标准'!$O$4:$O$26,'标准'!$G$4:$G$26)</f>
        <v>0</v>
      </c>
      <c r="M37" s="1">
        <f>LOOKUP(L37,'标准'!$S$4:$S$8,'标准'!$T$4:$T$8)</f>
        <v>0</v>
      </c>
      <c r="N37" s="11"/>
      <c r="O37" s="1">
        <f>LOOKUP(N37,'标准'!$K$4:$K$26,'标准'!$G$4:$G$26)</f>
        <v>0</v>
      </c>
      <c r="P37" s="1">
        <f>LOOKUP(O37,'标准'!$S$4:$S$8,'标准'!$T$4:$T$8)</f>
        <v>0</v>
      </c>
      <c r="Q37" s="1">
        <f t="shared" si="0"/>
        <v>0</v>
      </c>
      <c r="R37" s="1">
        <f>IF(E37="",0,IF(AND(F37&gt;=0,F37&lt;60),"D",LOOKUP(Q37,'标准'!$Q$4:$Q$8,'标准'!$R$4:$R$8)))</f>
        <v>0</v>
      </c>
    </row>
    <row r="38" spans="1:18" ht="14.25">
      <c r="A38" s="7"/>
      <c r="B38" s="6"/>
      <c r="C38" s="3"/>
      <c r="D38" s="6"/>
      <c r="E38" s="11"/>
      <c r="F38" s="1">
        <f>LOOKUP(E38,'标准'!$C$4:$C$47,'标准'!$B$4:$B$47)</f>
        <v>0</v>
      </c>
      <c r="G38" s="1">
        <f>LOOKUP(F38,'标准'!$S$4:$S$8,'标准'!$T$4:$T$8)</f>
        <v>0</v>
      </c>
      <c r="H38" s="11"/>
      <c r="I38" s="1">
        <f>LOOKUP(H38,'标准'!$J$4:$J$26,'标准'!$G$4:$G$26)</f>
        <v>0</v>
      </c>
      <c r="J38" s="1">
        <f>LOOKUP(I38,'标准'!$S$4:$S$8,'标准'!$T$4:$T$8)</f>
        <v>0</v>
      </c>
      <c r="K38" s="11"/>
      <c r="L38" s="1">
        <f>LOOKUP(K38,'标准'!$O$4:$O$26,'标准'!$G$4:$G$26)</f>
        <v>0</v>
      </c>
      <c r="M38" s="1">
        <f>LOOKUP(L38,'标准'!$S$4:$S$8,'标准'!$T$4:$T$8)</f>
        <v>0</v>
      </c>
      <c r="N38" s="11"/>
      <c r="O38" s="1">
        <f>LOOKUP(N38,'标准'!$K$4:$K$26,'标准'!$G$4:$G$26)</f>
        <v>0</v>
      </c>
      <c r="P38" s="1">
        <f>LOOKUP(O38,'标准'!$S$4:$S$8,'标准'!$T$4:$T$8)</f>
        <v>0</v>
      </c>
      <c r="Q38" s="1">
        <f t="shared" si="0"/>
        <v>0</v>
      </c>
      <c r="R38" s="1">
        <f>IF(E38="",0,IF(AND(F38&gt;=0,F38&lt;60),"D",LOOKUP(Q38,'标准'!$Q$4:$Q$8,'标准'!$R$4:$R$8)))</f>
        <v>0</v>
      </c>
    </row>
    <row r="39" spans="1:18" ht="14.25">
      <c r="A39" s="7"/>
      <c r="B39" s="6"/>
      <c r="C39" s="3"/>
      <c r="D39" s="6"/>
      <c r="E39" s="11"/>
      <c r="F39" s="1">
        <f>LOOKUP(E39,'标准'!$C$4:$C$47,'标准'!$B$4:$B$47)</f>
        <v>0</v>
      </c>
      <c r="G39" s="1">
        <f>LOOKUP(F39,'标准'!$S$4:$S$8,'标准'!$T$4:$T$8)</f>
        <v>0</v>
      </c>
      <c r="H39" s="11"/>
      <c r="I39" s="1">
        <f>LOOKUP(H39,'标准'!$J$4:$J$26,'标准'!$G$4:$G$26)</f>
        <v>0</v>
      </c>
      <c r="J39" s="1">
        <f>LOOKUP(I39,'标准'!$S$4:$S$8,'标准'!$T$4:$T$8)</f>
        <v>0</v>
      </c>
      <c r="K39" s="11"/>
      <c r="L39" s="1">
        <f>LOOKUP(K39,'标准'!$O$4:$O$26,'标准'!$G$4:$G$26)</f>
        <v>0</v>
      </c>
      <c r="M39" s="1">
        <f>LOOKUP(L39,'标准'!$S$4:$S$8,'标准'!$T$4:$T$8)</f>
        <v>0</v>
      </c>
      <c r="N39" s="11"/>
      <c r="O39" s="1">
        <f>LOOKUP(N39,'标准'!$K$4:$K$26,'标准'!$G$4:$G$26)</f>
        <v>0</v>
      </c>
      <c r="P39" s="1">
        <f>LOOKUP(O39,'标准'!$S$4:$S$8,'标准'!$T$4:$T$8)</f>
        <v>0</v>
      </c>
      <c r="Q39" s="1">
        <f t="shared" si="0"/>
        <v>0</v>
      </c>
      <c r="R39" s="1">
        <f>IF(E39="",0,IF(AND(F39&gt;=0,F39&lt;60),"D",LOOKUP(Q39,'标准'!$Q$4:$Q$8,'标准'!$R$4:$R$8)))</f>
        <v>0</v>
      </c>
    </row>
    <row r="40" spans="1:18" ht="14.25">
      <c r="A40" s="7"/>
      <c r="B40" s="6"/>
      <c r="C40" s="3"/>
      <c r="D40" s="6"/>
      <c r="E40" s="11"/>
      <c r="F40" s="1">
        <f>LOOKUP(E40,'标准'!$C$4:$C$47,'标准'!$B$4:$B$47)</f>
        <v>0</v>
      </c>
      <c r="G40" s="1">
        <f>LOOKUP(F40,'标准'!$S$4:$S$8,'标准'!$T$4:$T$8)</f>
        <v>0</v>
      </c>
      <c r="H40" s="11"/>
      <c r="I40" s="1">
        <f>LOOKUP(H40,'标准'!$J$4:$J$26,'标准'!$G$4:$G$26)</f>
        <v>0</v>
      </c>
      <c r="J40" s="1">
        <f>LOOKUP(I40,'标准'!$S$4:$S$8,'标准'!$T$4:$T$8)</f>
        <v>0</v>
      </c>
      <c r="K40" s="11"/>
      <c r="L40" s="1">
        <f>LOOKUP(K40,'标准'!$O$4:$O$26,'标准'!$G$4:$G$26)</f>
        <v>0</v>
      </c>
      <c r="M40" s="1">
        <f>LOOKUP(L40,'标准'!$S$4:$S$8,'标准'!$T$4:$T$8)</f>
        <v>0</v>
      </c>
      <c r="N40" s="11"/>
      <c r="O40" s="1">
        <f>LOOKUP(N40,'标准'!$K$4:$K$26,'标准'!$G$4:$G$26)</f>
        <v>0</v>
      </c>
      <c r="P40" s="1">
        <f>LOOKUP(O40,'标准'!$S$4:$S$8,'标准'!$T$4:$T$8)</f>
        <v>0</v>
      </c>
      <c r="Q40" s="1">
        <f t="shared" si="0"/>
        <v>0</v>
      </c>
      <c r="R40" s="1">
        <f>IF(E40="",0,IF(AND(F40&gt;=0,F40&lt;60),"D",LOOKUP(Q40,'标准'!$Q$4:$Q$8,'标准'!$R$4:$R$8)))</f>
        <v>0</v>
      </c>
    </row>
    <row r="41" spans="1:18" ht="14.25">
      <c r="A41" s="7"/>
      <c r="B41" s="6"/>
      <c r="C41" s="3"/>
      <c r="D41" s="6"/>
      <c r="E41" s="11"/>
      <c r="F41" s="1">
        <f>LOOKUP(E41,'标准'!$C$4:$C$47,'标准'!$B$4:$B$47)</f>
        <v>0</v>
      </c>
      <c r="G41" s="1">
        <f>LOOKUP(F41,'标准'!$S$4:$S$8,'标准'!$T$4:$T$8)</f>
        <v>0</v>
      </c>
      <c r="H41" s="11"/>
      <c r="I41" s="1">
        <f>LOOKUP(H41,'标准'!$J$4:$J$26,'标准'!$G$4:$G$26)</f>
        <v>0</v>
      </c>
      <c r="J41" s="1">
        <f>LOOKUP(I41,'标准'!$S$4:$S$8,'标准'!$T$4:$T$8)</f>
        <v>0</v>
      </c>
      <c r="K41" s="11"/>
      <c r="L41" s="1">
        <f>LOOKUP(K41,'标准'!$O$4:$O$26,'标准'!$G$4:$G$26)</f>
        <v>0</v>
      </c>
      <c r="M41" s="1">
        <f>LOOKUP(L41,'标准'!$S$4:$S$8,'标准'!$T$4:$T$8)</f>
        <v>0</v>
      </c>
      <c r="N41" s="11"/>
      <c r="O41" s="1">
        <f>LOOKUP(N41,'标准'!$K$4:$K$26,'标准'!$G$4:$G$26)</f>
        <v>0</v>
      </c>
      <c r="P41" s="1">
        <f>LOOKUP(O41,'标准'!$S$4:$S$8,'标准'!$T$4:$T$8)</f>
        <v>0</v>
      </c>
      <c r="Q41" s="1">
        <f t="shared" si="0"/>
        <v>0</v>
      </c>
      <c r="R41" s="1">
        <f>IF(E41="",0,IF(AND(F41&gt;=0,F41&lt;60),"D",LOOKUP(Q41,'标准'!$Q$4:$Q$8,'标准'!$R$4:$R$8)))</f>
        <v>0</v>
      </c>
    </row>
    <row r="42" spans="1:18" ht="14.25">
      <c r="A42" s="7"/>
      <c r="B42" s="6"/>
      <c r="C42" s="3"/>
      <c r="D42" s="6"/>
      <c r="E42" s="11"/>
      <c r="F42" s="1">
        <f>LOOKUP(E42,'标准'!$C$4:$C$47,'标准'!$B$4:$B$47)</f>
        <v>0</v>
      </c>
      <c r="G42" s="1">
        <f>LOOKUP(F42,'标准'!$S$4:$S$8,'标准'!$T$4:$T$8)</f>
        <v>0</v>
      </c>
      <c r="H42" s="11"/>
      <c r="I42" s="1">
        <f>LOOKUP(H42,'标准'!$J$4:$J$26,'标准'!$G$4:$G$26)</f>
        <v>0</v>
      </c>
      <c r="J42" s="1">
        <f>LOOKUP(I42,'标准'!$S$4:$S$8,'标准'!$T$4:$T$8)</f>
        <v>0</v>
      </c>
      <c r="K42" s="11"/>
      <c r="L42" s="1">
        <f>LOOKUP(K42,'标准'!$O$4:$O$26,'标准'!$G$4:$G$26)</f>
        <v>0</v>
      </c>
      <c r="M42" s="1">
        <f>LOOKUP(L42,'标准'!$S$4:$S$8,'标准'!$T$4:$T$8)</f>
        <v>0</v>
      </c>
      <c r="N42" s="11"/>
      <c r="O42" s="1">
        <f>LOOKUP(N42,'标准'!$K$4:$K$26,'标准'!$G$4:$G$26)</f>
        <v>0</v>
      </c>
      <c r="P42" s="1">
        <f>LOOKUP(O42,'标准'!$S$4:$S$8,'标准'!$T$4:$T$8)</f>
        <v>0</v>
      </c>
      <c r="Q42" s="1">
        <f t="shared" si="0"/>
        <v>0</v>
      </c>
      <c r="R42" s="1">
        <f>IF(E42="",0,IF(AND(F42&gt;=0,F42&lt;60),"D",LOOKUP(Q42,'标准'!$Q$4:$Q$8,'标准'!$R$4:$R$8)))</f>
        <v>0</v>
      </c>
    </row>
    <row r="43" spans="1:18" ht="14.25">
      <c r="A43" s="7"/>
      <c r="B43" s="6"/>
      <c r="C43" s="8"/>
      <c r="D43" s="6"/>
      <c r="E43" s="11"/>
      <c r="F43" s="1">
        <f>LOOKUP(E43,'标准'!$C$4:$C$47,'标准'!$B$4:$B$47)</f>
        <v>0</v>
      </c>
      <c r="G43" s="1">
        <f>LOOKUP(F43,'标准'!$S$4:$S$8,'标准'!$T$4:$T$8)</f>
        <v>0</v>
      </c>
      <c r="H43" s="11"/>
      <c r="I43" s="1">
        <f>LOOKUP(H43,'标准'!$J$4:$J$26,'标准'!$G$4:$G$26)</f>
        <v>0</v>
      </c>
      <c r="J43" s="1">
        <f>LOOKUP(I43,'标准'!$S$4:$S$8,'标准'!$T$4:$T$8)</f>
        <v>0</v>
      </c>
      <c r="K43" s="11"/>
      <c r="L43" s="1">
        <f>LOOKUP(K43,'标准'!$O$4:$O$26,'标准'!$G$4:$G$26)</f>
        <v>0</v>
      </c>
      <c r="M43" s="1">
        <f>LOOKUP(L43,'标准'!$S$4:$S$8,'标准'!$T$4:$T$8)</f>
        <v>0</v>
      </c>
      <c r="N43" s="11"/>
      <c r="O43" s="1">
        <f>LOOKUP(N43,'标准'!$K$4:$K$26,'标准'!$G$4:$G$26)</f>
        <v>0</v>
      </c>
      <c r="P43" s="1">
        <f>LOOKUP(O43,'标准'!$S$4:$S$8,'标准'!$T$4:$T$8)</f>
        <v>0</v>
      </c>
      <c r="Q43" s="1">
        <f t="shared" si="0"/>
        <v>0</v>
      </c>
      <c r="R43" s="1">
        <f>IF(E43="",0,IF(AND(F43&gt;=0,F43&lt;60),"D",LOOKUP(Q43,'标准'!$Q$4:$Q$8,'标准'!$R$4:$R$8)))</f>
        <v>0</v>
      </c>
    </row>
    <row r="44" spans="1:18" ht="14.25">
      <c r="A44" s="7"/>
      <c r="B44" s="6"/>
      <c r="C44" s="3"/>
      <c r="D44" s="6"/>
      <c r="E44" s="11"/>
      <c r="F44" s="1">
        <f>LOOKUP(E44,'标准'!$C$4:$C$47,'标准'!$B$4:$B$47)</f>
        <v>0</v>
      </c>
      <c r="G44" s="1">
        <f>LOOKUP(F44,'标准'!$S$4:$S$8,'标准'!$T$4:$T$8)</f>
        <v>0</v>
      </c>
      <c r="H44" s="11"/>
      <c r="I44" s="1">
        <f>LOOKUP(H44,'标准'!$J$4:$J$26,'标准'!$G$4:$G$26)</f>
        <v>0</v>
      </c>
      <c r="J44" s="1">
        <f>LOOKUP(I44,'标准'!$S$4:$S$8,'标准'!$T$4:$T$8)</f>
        <v>0</v>
      </c>
      <c r="K44" s="11"/>
      <c r="L44" s="1">
        <f>LOOKUP(K44,'标准'!$O$4:$O$26,'标准'!$G$4:$G$26)</f>
        <v>0</v>
      </c>
      <c r="M44" s="1">
        <f>LOOKUP(L44,'标准'!$S$4:$S$8,'标准'!$T$4:$T$8)</f>
        <v>0</v>
      </c>
      <c r="N44" s="11"/>
      <c r="O44" s="1">
        <f>LOOKUP(N44,'标准'!$K$4:$K$26,'标准'!$G$4:$G$26)</f>
        <v>0</v>
      </c>
      <c r="P44" s="1">
        <f>LOOKUP(O44,'标准'!$S$4:$S$8,'标准'!$T$4:$T$8)</f>
        <v>0</v>
      </c>
      <c r="Q44" s="1">
        <f t="shared" si="0"/>
        <v>0</v>
      </c>
      <c r="R44" s="1">
        <f>IF(E44="",0,IF(AND(F44&gt;=0,F44&lt;60),"D",LOOKUP(Q44,'标准'!$Q$4:$Q$8,'标准'!$R$4:$R$8)))</f>
        <v>0</v>
      </c>
    </row>
    <row r="45" spans="1:18" ht="14.25">
      <c r="A45" s="7"/>
      <c r="B45" s="6"/>
      <c r="C45" s="3"/>
      <c r="D45" s="6"/>
      <c r="E45" s="11"/>
      <c r="F45" s="1">
        <f>LOOKUP(E45,'标准'!$C$4:$C$47,'标准'!$B$4:$B$47)</f>
        <v>0</v>
      </c>
      <c r="G45" s="1">
        <f>LOOKUP(F45,'标准'!$S$4:$S$8,'标准'!$T$4:$T$8)</f>
        <v>0</v>
      </c>
      <c r="H45" s="11"/>
      <c r="I45" s="1">
        <f>LOOKUP(H45,'标准'!$J$4:$J$26,'标准'!$G$4:$G$26)</f>
        <v>0</v>
      </c>
      <c r="J45" s="1">
        <f>LOOKUP(I45,'标准'!$S$4:$S$8,'标准'!$T$4:$T$8)</f>
        <v>0</v>
      </c>
      <c r="K45" s="11"/>
      <c r="L45" s="1">
        <f>LOOKUP(K45,'标准'!$O$4:$O$26,'标准'!$G$4:$G$26)</f>
        <v>0</v>
      </c>
      <c r="M45" s="1">
        <f>LOOKUP(L45,'标准'!$S$4:$S$8,'标准'!$T$4:$T$8)</f>
        <v>0</v>
      </c>
      <c r="N45" s="11"/>
      <c r="O45" s="1">
        <f>LOOKUP(N45,'标准'!$K$4:$K$26,'标准'!$G$4:$G$26)</f>
        <v>0</v>
      </c>
      <c r="P45" s="1">
        <f>LOOKUP(O45,'标准'!$S$4:$S$8,'标准'!$T$4:$T$8)</f>
        <v>0</v>
      </c>
      <c r="Q45" s="1">
        <f t="shared" si="0"/>
        <v>0</v>
      </c>
      <c r="R45" s="1">
        <f>IF(E45="",0,IF(AND(F45&gt;=0,F45&lt;60),"D",LOOKUP(Q45,'标准'!$Q$4:$Q$8,'标准'!$R$4:$R$8)))</f>
        <v>0</v>
      </c>
    </row>
    <row r="46" spans="1:18" ht="14.25">
      <c r="A46" s="7"/>
      <c r="B46" s="6"/>
      <c r="C46" s="4"/>
      <c r="D46" s="6"/>
      <c r="E46" s="11"/>
      <c r="F46" s="1">
        <f>LOOKUP(E46,'标准'!$C$4:$C$47,'标准'!$B$4:$B$47)</f>
        <v>0</v>
      </c>
      <c r="G46" s="1">
        <f>LOOKUP(F46,'标准'!$S$4:$S$8,'标准'!$T$4:$T$8)</f>
        <v>0</v>
      </c>
      <c r="H46" s="11"/>
      <c r="I46" s="1">
        <f>LOOKUP(H46,'标准'!$J$4:$J$26,'标准'!$G$4:$G$26)</f>
        <v>0</v>
      </c>
      <c r="J46" s="1">
        <f>LOOKUP(I46,'标准'!$S$4:$S$8,'标准'!$T$4:$T$8)</f>
        <v>0</v>
      </c>
      <c r="K46" s="11"/>
      <c r="L46" s="1">
        <f>LOOKUP(K46,'标准'!$O$4:$O$26,'标准'!$G$4:$G$26)</f>
        <v>0</v>
      </c>
      <c r="M46" s="1">
        <f>LOOKUP(L46,'标准'!$S$4:$S$8,'标准'!$T$4:$T$8)</f>
        <v>0</v>
      </c>
      <c r="N46" s="11"/>
      <c r="O46" s="1">
        <f>LOOKUP(N46,'标准'!$K$4:$K$26,'标准'!$G$4:$G$26)</f>
        <v>0</v>
      </c>
      <c r="P46" s="1">
        <f>LOOKUP(O46,'标准'!$S$4:$S$8,'标准'!$T$4:$T$8)</f>
        <v>0</v>
      </c>
      <c r="Q46" s="1">
        <f t="shared" si="0"/>
        <v>0</v>
      </c>
      <c r="R46" s="1">
        <f>IF(E46="",0,IF(AND(F46&gt;=0,F46&lt;60),"D",LOOKUP(Q46,'标准'!$Q$4:$Q$8,'标准'!$R$4:$R$8)))</f>
        <v>0</v>
      </c>
    </row>
    <row r="47" spans="1:18" ht="14.25">
      <c r="A47" s="7"/>
      <c r="B47" s="6"/>
      <c r="C47" s="3"/>
      <c r="D47" s="6"/>
      <c r="E47" s="11"/>
      <c r="F47" s="1">
        <f>LOOKUP(E47,'标准'!$C$4:$C$47,'标准'!$B$4:$B$47)</f>
        <v>0</v>
      </c>
      <c r="G47" s="1">
        <f>LOOKUP(F47,'标准'!$S$4:$S$8,'标准'!$T$4:$T$8)</f>
        <v>0</v>
      </c>
      <c r="H47" s="11"/>
      <c r="I47" s="1">
        <f>LOOKUP(H47,'标准'!$J$4:$J$26,'标准'!$G$4:$G$26)</f>
        <v>0</v>
      </c>
      <c r="J47" s="1">
        <f>LOOKUP(I47,'标准'!$S$4:$S$8,'标准'!$T$4:$T$8)</f>
        <v>0</v>
      </c>
      <c r="K47" s="11"/>
      <c r="L47" s="1">
        <f>LOOKUP(K47,'标准'!$O$4:$O$26,'标准'!$G$4:$G$26)</f>
        <v>0</v>
      </c>
      <c r="M47" s="1">
        <f>LOOKUP(L47,'标准'!$S$4:$S$8,'标准'!$T$4:$T$8)</f>
        <v>0</v>
      </c>
      <c r="N47" s="11"/>
      <c r="O47" s="1">
        <f>LOOKUP(N47,'标准'!$K$4:$K$26,'标准'!$G$4:$G$26)</f>
        <v>0</v>
      </c>
      <c r="P47" s="1">
        <f>LOOKUP(O47,'标准'!$S$4:$S$8,'标准'!$T$4:$T$8)</f>
        <v>0</v>
      </c>
      <c r="Q47" s="1">
        <f t="shared" si="0"/>
        <v>0</v>
      </c>
      <c r="R47" s="1">
        <f>IF(E47="",0,IF(AND(F47&gt;=0,F47&lt;60),"D",LOOKUP(Q47,'标准'!$Q$4:$Q$8,'标准'!$R$4:$R$8)))</f>
        <v>0</v>
      </c>
    </row>
    <row r="48" spans="1:18" ht="14.25">
      <c r="A48" s="7"/>
      <c r="B48" s="6"/>
      <c r="C48" s="3"/>
      <c r="D48" s="6"/>
      <c r="E48" s="11"/>
      <c r="F48" s="1">
        <f>LOOKUP(E48,'标准'!$C$4:$C$47,'标准'!$B$4:$B$47)</f>
        <v>0</v>
      </c>
      <c r="G48" s="1">
        <f>LOOKUP(F48,'标准'!$S$4:$S$8,'标准'!$T$4:$T$8)</f>
        <v>0</v>
      </c>
      <c r="H48" s="11"/>
      <c r="I48" s="1">
        <f>LOOKUP(H48,'标准'!$J$4:$J$26,'标准'!$G$4:$G$26)</f>
        <v>0</v>
      </c>
      <c r="J48" s="1">
        <f>LOOKUP(I48,'标准'!$S$4:$S$8,'标准'!$T$4:$T$8)</f>
        <v>0</v>
      </c>
      <c r="K48" s="11"/>
      <c r="L48" s="1">
        <f>LOOKUP(K48,'标准'!$O$4:$O$26,'标准'!$G$4:$G$26)</f>
        <v>0</v>
      </c>
      <c r="M48" s="1">
        <f>LOOKUP(L48,'标准'!$S$4:$S$8,'标准'!$T$4:$T$8)</f>
        <v>0</v>
      </c>
      <c r="N48" s="11"/>
      <c r="O48" s="1">
        <f>LOOKUP(N48,'标准'!$K$4:$K$26,'标准'!$G$4:$G$26)</f>
        <v>0</v>
      </c>
      <c r="P48" s="1">
        <f>LOOKUP(O48,'标准'!$S$4:$S$8,'标准'!$T$4:$T$8)</f>
        <v>0</v>
      </c>
      <c r="Q48" s="1">
        <f t="shared" si="0"/>
        <v>0</v>
      </c>
      <c r="R48" s="1">
        <f>IF(E48="",0,IF(AND(F48&gt;=0,F48&lt;60),"D",LOOKUP(Q48,'标准'!$Q$4:$Q$8,'标准'!$R$4:$R$8)))</f>
        <v>0</v>
      </c>
    </row>
    <row r="49" spans="1:18" ht="14.25">
      <c r="A49" s="7"/>
      <c r="B49" s="6"/>
      <c r="C49" s="3"/>
      <c r="D49" s="6"/>
      <c r="E49" s="11"/>
      <c r="F49" s="1">
        <f>LOOKUP(E49,'标准'!$C$4:$C$47,'标准'!$B$4:$B$47)</f>
        <v>0</v>
      </c>
      <c r="G49" s="1">
        <f>LOOKUP(F49,'标准'!$S$4:$S$8,'标准'!$T$4:$T$8)</f>
        <v>0</v>
      </c>
      <c r="H49" s="11"/>
      <c r="I49" s="1">
        <f>LOOKUP(H49,'标准'!$J$4:$J$26,'标准'!$G$4:$G$26)</f>
        <v>0</v>
      </c>
      <c r="J49" s="1">
        <f>LOOKUP(I49,'标准'!$S$4:$S$8,'标准'!$T$4:$T$8)</f>
        <v>0</v>
      </c>
      <c r="K49" s="11"/>
      <c r="L49" s="1">
        <f>LOOKUP(K49,'标准'!$O$4:$O$26,'标准'!$G$4:$G$26)</f>
        <v>0</v>
      </c>
      <c r="M49" s="1">
        <f>LOOKUP(L49,'标准'!$S$4:$S$8,'标准'!$T$4:$T$8)</f>
        <v>0</v>
      </c>
      <c r="N49" s="11"/>
      <c r="O49" s="1">
        <f>LOOKUP(N49,'标准'!$K$4:$K$26,'标准'!$G$4:$G$26)</f>
        <v>0</v>
      </c>
      <c r="P49" s="1">
        <f>LOOKUP(O49,'标准'!$S$4:$S$8,'标准'!$T$4:$T$8)</f>
        <v>0</v>
      </c>
      <c r="Q49" s="1">
        <f t="shared" si="0"/>
        <v>0</v>
      </c>
      <c r="R49" s="1">
        <f>IF(E49="",0,IF(AND(F49&gt;=0,F49&lt;60),"D",LOOKUP(Q49,'标准'!$Q$4:$Q$8,'标准'!$R$4:$R$8)))</f>
        <v>0</v>
      </c>
    </row>
    <row r="50" spans="1:18" ht="14.25">
      <c r="A50" s="7"/>
      <c r="B50" s="6"/>
      <c r="C50" s="3"/>
      <c r="D50" s="6"/>
      <c r="E50" s="11"/>
      <c r="F50" s="1">
        <f>LOOKUP(E50,'标准'!$C$4:$C$47,'标准'!$B$4:$B$47)</f>
        <v>0</v>
      </c>
      <c r="G50" s="1">
        <f>LOOKUP(F50,'标准'!$S$4:$S$8,'标准'!$T$4:$T$8)</f>
        <v>0</v>
      </c>
      <c r="H50" s="11"/>
      <c r="I50" s="1">
        <f>LOOKUP(H50,'标准'!$J$4:$J$26,'标准'!$G$4:$G$26)</f>
        <v>0</v>
      </c>
      <c r="J50" s="1">
        <f>LOOKUP(I50,'标准'!$S$4:$S$8,'标准'!$T$4:$T$8)</f>
        <v>0</v>
      </c>
      <c r="K50" s="11"/>
      <c r="L50" s="1">
        <f>LOOKUP(K50,'标准'!$O$4:$O$26,'标准'!$G$4:$G$26)</f>
        <v>0</v>
      </c>
      <c r="M50" s="1">
        <f>LOOKUP(L50,'标准'!$S$4:$S$8,'标准'!$T$4:$T$8)</f>
        <v>0</v>
      </c>
      <c r="N50" s="11"/>
      <c r="O50" s="1">
        <f>LOOKUP(N50,'标准'!$K$4:$K$26,'标准'!$G$4:$G$26)</f>
        <v>0</v>
      </c>
      <c r="P50" s="1">
        <f>LOOKUP(O50,'标准'!$S$4:$S$8,'标准'!$T$4:$T$8)</f>
        <v>0</v>
      </c>
      <c r="Q50" s="1">
        <f t="shared" si="0"/>
        <v>0</v>
      </c>
      <c r="R50" s="1">
        <f>IF(E50="",0,IF(AND(F50&gt;=0,F50&lt;60),"D",LOOKUP(Q50,'标准'!$Q$4:$Q$8,'标准'!$R$4:$R$8)))</f>
        <v>0</v>
      </c>
    </row>
    <row r="51" spans="1:18" ht="14.25">
      <c r="A51" s="7"/>
      <c r="B51" s="6"/>
      <c r="C51" s="3"/>
      <c r="D51" s="6"/>
      <c r="E51" s="11"/>
      <c r="F51" s="1">
        <f>LOOKUP(E51,'标准'!$C$4:$C$47,'标准'!$B$4:$B$47)</f>
        <v>0</v>
      </c>
      <c r="G51" s="1">
        <f>LOOKUP(F51,'标准'!$S$4:$S$8,'标准'!$T$4:$T$8)</f>
        <v>0</v>
      </c>
      <c r="H51" s="11"/>
      <c r="I51" s="1">
        <f>LOOKUP(H51,'标准'!$J$4:$J$26,'标准'!$G$4:$G$26)</f>
        <v>0</v>
      </c>
      <c r="J51" s="1">
        <f>LOOKUP(I51,'标准'!$S$4:$S$8,'标准'!$T$4:$T$8)</f>
        <v>0</v>
      </c>
      <c r="K51" s="11"/>
      <c r="L51" s="1">
        <f>LOOKUP(K51,'标准'!$O$4:$O$26,'标准'!$G$4:$G$26)</f>
        <v>0</v>
      </c>
      <c r="M51" s="1">
        <f>LOOKUP(L51,'标准'!$S$4:$S$8,'标准'!$T$4:$T$8)</f>
        <v>0</v>
      </c>
      <c r="N51" s="11"/>
      <c r="O51" s="1">
        <f>LOOKUP(N51,'标准'!$K$4:$K$26,'标准'!$G$4:$G$26)</f>
        <v>0</v>
      </c>
      <c r="P51" s="1">
        <f>LOOKUP(O51,'标准'!$S$4:$S$8,'标准'!$T$4:$T$8)</f>
        <v>0</v>
      </c>
      <c r="Q51" s="1">
        <f t="shared" si="0"/>
        <v>0</v>
      </c>
      <c r="R51" s="1">
        <f>IF(E51="",0,IF(AND(F51&gt;=0,F51&lt;60),"D",LOOKUP(Q51,'标准'!$Q$4:$Q$8,'标准'!$R$4:$R$8)))</f>
        <v>0</v>
      </c>
    </row>
    <row r="52" spans="1:18" ht="14.25">
      <c r="A52" s="7"/>
      <c r="B52" s="6"/>
      <c r="C52" s="3"/>
      <c r="D52" s="6"/>
      <c r="E52" s="11"/>
      <c r="F52" s="1">
        <f>LOOKUP(E52,'标准'!$C$4:$C$47,'标准'!$B$4:$B$47)</f>
        <v>0</v>
      </c>
      <c r="G52" s="1">
        <f>LOOKUP(F52,'标准'!$S$4:$S$8,'标准'!$T$4:$T$8)</f>
        <v>0</v>
      </c>
      <c r="H52" s="11"/>
      <c r="I52" s="1">
        <f>LOOKUP(H52,'标准'!$J$4:$J$26,'标准'!$G$4:$G$26)</f>
        <v>0</v>
      </c>
      <c r="J52" s="1">
        <f>LOOKUP(I52,'标准'!$S$4:$S$8,'标准'!$T$4:$T$8)</f>
        <v>0</v>
      </c>
      <c r="K52" s="11"/>
      <c r="L52" s="1">
        <f>LOOKUP(K52,'标准'!$O$4:$O$26,'标准'!$G$4:$G$26)</f>
        <v>0</v>
      </c>
      <c r="M52" s="1">
        <f>LOOKUP(L52,'标准'!$S$4:$S$8,'标准'!$T$4:$T$8)</f>
        <v>0</v>
      </c>
      <c r="N52" s="11"/>
      <c r="O52" s="1">
        <f>LOOKUP(N52,'标准'!$K$4:$K$26,'标准'!$G$4:$G$26)</f>
        <v>0</v>
      </c>
      <c r="P52" s="1">
        <f>LOOKUP(O52,'标准'!$S$4:$S$8,'标准'!$T$4:$T$8)</f>
        <v>0</v>
      </c>
      <c r="Q52" s="1">
        <f t="shared" si="0"/>
        <v>0</v>
      </c>
      <c r="R52" s="1">
        <f>IF(E52="",0,IF(AND(F52&gt;=0,F52&lt;60),"D",LOOKUP(Q52,'标准'!$Q$4:$Q$8,'标准'!$R$4:$R$8)))</f>
        <v>0</v>
      </c>
    </row>
    <row r="53" spans="1:18" ht="14.25">
      <c r="A53" s="7"/>
      <c r="B53" s="6"/>
      <c r="C53" s="3"/>
      <c r="D53" s="6"/>
      <c r="E53" s="11"/>
      <c r="F53" s="1">
        <f>LOOKUP(E53,'标准'!$C$4:$C$47,'标准'!$B$4:$B$47)</f>
        <v>0</v>
      </c>
      <c r="G53" s="1">
        <f>LOOKUP(F53,'标准'!$S$4:$S$8,'标准'!$T$4:$T$8)</f>
        <v>0</v>
      </c>
      <c r="H53" s="11"/>
      <c r="I53" s="1">
        <f>LOOKUP(H53,'标准'!$J$4:$J$26,'标准'!$G$4:$G$26)</f>
        <v>0</v>
      </c>
      <c r="J53" s="1">
        <f>LOOKUP(I53,'标准'!$S$4:$S$8,'标准'!$T$4:$T$8)</f>
        <v>0</v>
      </c>
      <c r="K53" s="11"/>
      <c r="L53" s="1">
        <f>LOOKUP(K53,'标准'!$O$4:$O$26,'标准'!$G$4:$G$26)</f>
        <v>0</v>
      </c>
      <c r="M53" s="1">
        <f>LOOKUP(L53,'标准'!$S$4:$S$8,'标准'!$T$4:$T$8)</f>
        <v>0</v>
      </c>
      <c r="N53" s="11"/>
      <c r="O53" s="1">
        <f>LOOKUP(N53,'标准'!$K$4:$K$26,'标准'!$G$4:$G$26)</f>
        <v>0</v>
      </c>
      <c r="P53" s="1">
        <f>LOOKUP(O53,'标准'!$S$4:$S$8,'标准'!$T$4:$T$8)</f>
        <v>0</v>
      </c>
      <c r="Q53" s="1">
        <f t="shared" si="0"/>
        <v>0</v>
      </c>
      <c r="R53" s="1">
        <f>IF(E53="",0,IF(AND(F53&gt;=0,F53&lt;60),"D",LOOKUP(Q53,'标准'!$Q$4:$Q$8,'标准'!$R$4:$R$8)))</f>
        <v>0</v>
      </c>
    </row>
    <row r="54" spans="1:18" ht="14.25">
      <c r="A54" s="7"/>
      <c r="B54" s="6"/>
      <c r="C54" s="3"/>
      <c r="D54" s="6"/>
      <c r="E54" s="11"/>
      <c r="F54" s="1">
        <f>LOOKUP(E54,'标准'!$C$4:$C$47,'标准'!$B$4:$B$47)</f>
        <v>0</v>
      </c>
      <c r="G54" s="1">
        <f>LOOKUP(F54,'标准'!$S$4:$S$8,'标准'!$T$4:$T$8)</f>
        <v>0</v>
      </c>
      <c r="H54" s="11"/>
      <c r="I54" s="1">
        <f>LOOKUP(H54,'标准'!$J$4:$J$26,'标准'!$G$4:$G$26)</f>
        <v>0</v>
      </c>
      <c r="J54" s="1">
        <f>LOOKUP(I54,'标准'!$S$4:$S$8,'标准'!$T$4:$T$8)</f>
        <v>0</v>
      </c>
      <c r="K54" s="11"/>
      <c r="L54" s="1">
        <f>LOOKUP(K54,'标准'!$O$4:$O$26,'标准'!$G$4:$G$26)</f>
        <v>0</v>
      </c>
      <c r="M54" s="1">
        <f>LOOKUP(L54,'标准'!$S$4:$S$8,'标准'!$T$4:$T$8)</f>
        <v>0</v>
      </c>
      <c r="N54" s="11"/>
      <c r="O54" s="1">
        <f>LOOKUP(N54,'标准'!$K$4:$K$26,'标准'!$G$4:$G$26)</f>
        <v>0</v>
      </c>
      <c r="P54" s="1">
        <f>LOOKUP(O54,'标准'!$S$4:$S$8,'标准'!$T$4:$T$8)</f>
        <v>0</v>
      </c>
      <c r="Q54" s="1">
        <f t="shared" si="0"/>
        <v>0</v>
      </c>
      <c r="R54" s="1">
        <f>IF(E54="",0,IF(AND(F54&gt;=0,F54&lt;60),"D",LOOKUP(Q54,'标准'!$Q$4:$Q$8,'标准'!$R$4:$R$8)))</f>
        <v>0</v>
      </c>
    </row>
    <row r="55" spans="1:18" ht="14.25">
      <c r="A55" s="7"/>
      <c r="B55" s="6"/>
      <c r="C55" s="3"/>
      <c r="D55" s="6"/>
      <c r="E55" s="11"/>
      <c r="F55" s="1">
        <f>LOOKUP(E55,'标准'!$C$4:$C$47,'标准'!$B$4:$B$47)</f>
        <v>0</v>
      </c>
      <c r="G55" s="1">
        <f>LOOKUP(F55,'标准'!$S$4:$S$8,'标准'!$T$4:$T$8)</f>
        <v>0</v>
      </c>
      <c r="H55" s="11"/>
      <c r="I55" s="1">
        <f>LOOKUP(H55,'标准'!$J$4:$J$26,'标准'!$G$4:$G$26)</f>
        <v>0</v>
      </c>
      <c r="J55" s="1">
        <f>LOOKUP(I55,'标准'!$S$4:$S$8,'标准'!$T$4:$T$8)</f>
        <v>0</v>
      </c>
      <c r="K55" s="11"/>
      <c r="L55" s="1">
        <f>LOOKUP(K55,'标准'!$O$4:$O$26,'标准'!$G$4:$G$26)</f>
        <v>0</v>
      </c>
      <c r="M55" s="1">
        <f>LOOKUP(L55,'标准'!$S$4:$S$8,'标准'!$T$4:$T$8)</f>
        <v>0</v>
      </c>
      <c r="N55" s="11"/>
      <c r="O55" s="1">
        <f>LOOKUP(N55,'标准'!$K$4:$K$26,'标准'!$G$4:$G$26)</f>
        <v>0</v>
      </c>
      <c r="P55" s="1">
        <f>LOOKUP(O55,'标准'!$S$4:$S$8,'标准'!$T$4:$T$8)</f>
        <v>0</v>
      </c>
      <c r="Q55" s="1">
        <f t="shared" si="0"/>
        <v>0</v>
      </c>
      <c r="R55" s="1">
        <f>IF(E55="",0,IF(AND(F55&gt;=0,F55&lt;60),"D",LOOKUP(Q55,'标准'!$Q$4:$Q$8,'标准'!$R$4:$R$8)))</f>
        <v>0</v>
      </c>
    </row>
    <row r="56" spans="1:18" ht="14.25">
      <c r="A56" s="7"/>
      <c r="B56" s="6"/>
      <c r="C56" s="3"/>
      <c r="D56" s="6"/>
      <c r="E56" s="11"/>
      <c r="F56" s="1">
        <f>LOOKUP(E56,'标准'!$C$4:$C$47,'标准'!$B$4:$B$47)</f>
        <v>0</v>
      </c>
      <c r="G56" s="1">
        <f>LOOKUP(F56,'标准'!$S$4:$S$8,'标准'!$T$4:$T$8)</f>
        <v>0</v>
      </c>
      <c r="H56" s="11"/>
      <c r="I56" s="1">
        <f>LOOKUP(H56,'标准'!$J$4:$J$26,'标准'!$G$4:$G$26)</f>
        <v>0</v>
      </c>
      <c r="J56" s="1">
        <f>LOOKUP(I56,'标准'!$S$4:$S$8,'标准'!$T$4:$T$8)</f>
        <v>0</v>
      </c>
      <c r="K56" s="11"/>
      <c r="L56" s="1">
        <f>LOOKUP(K56,'标准'!$O$4:$O$26,'标准'!$G$4:$G$26)</f>
        <v>0</v>
      </c>
      <c r="M56" s="1">
        <f>LOOKUP(L56,'标准'!$S$4:$S$8,'标准'!$T$4:$T$8)</f>
        <v>0</v>
      </c>
      <c r="N56" s="11"/>
      <c r="O56" s="1">
        <f>LOOKUP(N56,'标准'!$K$4:$K$26,'标准'!$G$4:$G$26)</f>
        <v>0</v>
      </c>
      <c r="P56" s="1">
        <f>LOOKUP(O56,'标准'!$S$4:$S$8,'标准'!$T$4:$T$8)</f>
        <v>0</v>
      </c>
      <c r="Q56" s="1">
        <f t="shared" si="0"/>
        <v>0</v>
      </c>
      <c r="R56" s="1">
        <f>IF(E56="",0,IF(AND(F56&gt;=0,F56&lt;60),"D",LOOKUP(Q56,'标准'!$Q$4:$Q$8,'标准'!$R$4:$R$8)))</f>
        <v>0</v>
      </c>
    </row>
    <row r="57" spans="1:18" ht="14.25">
      <c r="A57" s="7"/>
      <c r="B57" s="6"/>
      <c r="C57" s="3"/>
      <c r="D57" s="6"/>
      <c r="E57" s="11"/>
      <c r="F57" s="1">
        <f>LOOKUP(E57,'标准'!$C$4:$C$47,'标准'!$B$4:$B$47)</f>
        <v>0</v>
      </c>
      <c r="G57" s="1">
        <f>LOOKUP(F57,'标准'!$S$4:$S$8,'标准'!$T$4:$T$8)</f>
        <v>0</v>
      </c>
      <c r="H57" s="11"/>
      <c r="I57" s="1">
        <f>LOOKUP(H57,'标准'!$J$4:$J$26,'标准'!$G$4:$G$26)</f>
        <v>0</v>
      </c>
      <c r="J57" s="1">
        <f>LOOKUP(I57,'标准'!$S$4:$S$8,'标准'!$T$4:$T$8)</f>
        <v>0</v>
      </c>
      <c r="K57" s="11"/>
      <c r="L57" s="1">
        <f>LOOKUP(K57,'标准'!$O$4:$O$26,'标准'!$G$4:$G$26)</f>
        <v>0</v>
      </c>
      <c r="M57" s="1">
        <f>LOOKUP(L57,'标准'!$S$4:$S$8,'标准'!$T$4:$T$8)</f>
        <v>0</v>
      </c>
      <c r="N57" s="11"/>
      <c r="O57" s="1">
        <f>LOOKUP(N57,'标准'!$K$4:$K$26,'标准'!$G$4:$G$26)</f>
        <v>0</v>
      </c>
      <c r="P57" s="1">
        <f>LOOKUP(O57,'标准'!$S$4:$S$8,'标准'!$T$4:$T$8)</f>
        <v>0</v>
      </c>
      <c r="Q57" s="1">
        <f t="shared" si="0"/>
        <v>0</v>
      </c>
      <c r="R57" s="1">
        <f>IF(E57="",0,IF(AND(F57&gt;=0,F57&lt;60),"D",LOOKUP(Q57,'标准'!$Q$4:$Q$8,'标准'!$R$4:$R$8)))</f>
        <v>0</v>
      </c>
    </row>
    <row r="58" spans="1:18" ht="14.25">
      <c r="A58" s="7"/>
      <c r="B58" s="6"/>
      <c r="C58" s="3"/>
      <c r="D58" s="6"/>
      <c r="E58" s="11"/>
      <c r="F58" s="1">
        <f>LOOKUP(E58,'标准'!$C$4:$C$47,'标准'!$B$4:$B$47)</f>
        <v>0</v>
      </c>
      <c r="G58" s="1">
        <f>LOOKUP(F58,'标准'!$S$4:$S$8,'标准'!$T$4:$T$8)</f>
        <v>0</v>
      </c>
      <c r="H58" s="11"/>
      <c r="I58" s="1">
        <f>LOOKUP(H58,'标准'!$J$4:$J$26,'标准'!$G$4:$G$26)</f>
        <v>0</v>
      </c>
      <c r="J58" s="1">
        <f>LOOKUP(I58,'标准'!$S$4:$S$8,'标准'!$T$4:$T$8)</f>
        <v>0</v>
      </c>
      <c r="K58" s="11"/>
      <c r="L58" s="1">
        <f>LOOKUP(K58,'标准'!$O$4:$O$26,'标准'!$G$4:$G$26)</f>
        <v>0</v>
      </c>
      <c r="M58" s="1">
        <f>LOOKUP(L58,'标准'!$S$4:$S$8,'标准'!$T$4:$T$8)</f>
        <v>0</v>
      </c>
      <c r="N58" s="11"/>
      <c r="O58" s="1">
        <f>LOOKUP(N58,'标准'!$K$4:$K$26,'标准'!$G$4:$G$26)</f>
        <v>0</v>
      </c>
      <c r="P58" s="1">
        <f>LOOKUP(O58,'标准'!$S$4:$S$8,'标准'!$T$4:$T$8)</f>
        <v>0</v>
      </c>
      <c r="Q58" s="1">
        <f t="shared" si="0"/>
        <v>0</v>
      </c>
      <c r="R58" s="1">
        <f>IF(E58="",0,IF(AND(F58&gt;=0,F58&lt;60),"D",LOOKUP(Q58,'标准'!$Q$4:$Q$8,'标准'!$R$4:$R$8)))</f>
        <v>0</v>
      </c>
    </row>
    <row r="59" spans="1:18" ht="14.25">
      <c r="A59" s="7"/>
      <c r="B59" s="6"/>
      <c r="C59" s="3"/>
      <c r="D59" s="6"/>
      <c r="E59" s="11"/>
      <c r="F59" s="1">
        <f>LOOKUP(E59,'标准'!$C$4:$C$47,'标准'!$B$4:$B$47)</f>
        <v>0</v>
      </c>
      <c r="G59" s="1">
        <f>LOOKUP(F59,'标准'!$S$4:$S$8,'标准'!$T$4:$T$8)</f>
        <v>0</v>
      </c>
      <c r="H59" s="11"/>
      <c r="I59" s="1">
        <f>LOOKUP(H59,'标准'!$J$4:$J$26,'标准'!$G$4:$G$26)</f>
        <v>0</v>
      </c>
      <c r="J59" s="1">
        <f>LOOKUP(I59,'标准'!$S$4:$S$8,'标准'!$T$4:$T$8)</f>
        <v>0</v>
      </c>
      <c r="K59" s="11"/>
      <c r="L59" s="1">
        <f>LOOKUP(K59,'标准'!$O$4:$O$26,'标准'!$G$4:$G$26)</f>
        <v>0</v>
      </c>
      <c r="M59" s="1">
        <f>LOOKUP(L59,'标准'!$S$4:$S$8,'标准'!$T$4:$T$8)</f>
        <v>0</v>
      </c>
      <c r="N59" s="11"/>
      <c r="O59" s="1">
        <f>LOOKUP(N59,'标准'!$K$4:$K$26,'标准'!$G$4:$G$26)</f>
        <v>0</v>
      </c>
      <c r="P59" s="1">
        <f>LOOKUP(O59,'标准'!$S$4:$S$8,'标准'!$T$4:$T$8)</f>
        <v>0</v>
      </c>
      <c r="Q59" s="1">
        <f t="shared" si="0"/>
        <v>0</v>
      </c>
      <c r="R59" s="1">
        <f>IF(E59="",0,IF(AND(F59&gt;=0,F59&lt;60),"D",LOOKUP(Q59,'标准'!$Q$4:$Q$8,'标准'!$R$4:$R$8)))</f>
        <v>0</v>
      </c>
    </row>
    <row r="60" spans="1:18" ht="14.25">
      <c r="A60" s="7"/>
      <c r="B60" s="6"/>
      <c r="C60" s="3"/>
      <c r="D60" s="6"/>
      <c r="E60" s="11"/>
      <c r="F60" s="1">
        <f>LOOKUP(E60,'标准'!$C$4:$C$47,'标准'!$B$4:$B$47)</f>
        <v>0</v>
      </c>
      <c r="G60" s="1">
        <f>LOOKUP(F60,'标准'!$S$4:$S$8,'标准'!$T$4:$T$8)</f>
        <v>0</v>
      </c>
      <c r="H60" s="11"/>
      <c r="I60" s="1">
        <f>LOOKUP(H60,'标准'!$J$4:$J$26,'标准'!$G$4:$G$26)</f>
        <v>0</v>
      </c>
      <c r="J60" s="1">
        <f>LOOKUP(I60,'标准'!$S$4:$S$8,'标准'!$T$4:$T$8)</f>
        <v>0</v>
      </c>
      <c r="K60" s="11"/>
      <c r="L60" s="1">
        <f>LOOKUP(K60,'标准'!$O$4:$O$26,'标准'!$G$4:$G$26)</f>
        <v>0</v>
      </c>
      <c r="M60" s="1">
        <f>LOOKUP(L60,'标准'!$S$4:$S$8,'标准'!$T$4:$T$8)</f>
        <v>0</v>
      </c>
      <c r="N60" s="11"/>
      <c r="O60" s="1">
        <f>LOOKUP(N60,'标准'!$K$4:$K$26,'标准'!$G$4:$G$26)</f>
        <v>0</v>
      </c>
      <c r="P60" s="1">
        <f>LOOKUP(O60,'标准'!$S$4:$S$8,'标准'!$T$4:$T$8)</f>
        <v>0</v>
      </c>
      <c r="Q60" s="1">
        <f t="shared" si="0"/>
        <v>0</v>
      </c>
      <c r="R60" s="1">
        <f>IF(E60="",0,IF(AND(F60&gt;=0,F60&lt;60),"D",LOOKUP(Q60,'标准'!$Q$4:$Q$8,'标准'!$R$4:$R$8)))</f>
        <v>0</v>
      </c>
    </row>
    <row r="61" spans="1:18" ht="14.25">
      <c r="A61" s="7"/>
      <c r="B61" s="6"/>
      <c r="C61" s="3"/>
      <c r="D61" s="6"/>
      <c r="E61" s="11"/>
      <c r="F61" s="1">
        <f>LOOKUP(E61,'标准'!$C$4:$C$47,'标准'!$B$4:$B$47)</f>
        <v>0</v>
      </c>
      <c r="G61" s="1">
        <f>LOOKUP(F61,'标准'!$S$4:$S$8,'标准'!$T$4:$T$8)</f>
        <v>0</v>
      </c>
      <c r="H61" s="11"/>
      <c r="I61" s="1">
        <f>LOOKUP(H61,'标准'!$J$4:$J$26,'标准'!$G$4:$G$26)</f>
        <v>0</v>
      </c>
      <c r="J61" s="1">
        <f>LOOKUP(I61,'标准'!$S$4:$S$8,'标准'!$T$4:$T$8)</f>
        <v>0</v>
      </c>
      <c r="K61" s="11"/>
      <c r="L61" s="1">
        <f>LOOKUP(K61,'标准'!$O$4:$O$26,'标准'!$G$4:$G$26)</f>
        <v>0</v>
      </c>
      <c r="M61" s="1">
        <f>LOOKUP(L61,'标准'!$S$4:$S$8,'标准'!$T$4:$T$8)</f>
        <v>0</v>
      </c>
      <c r="N61" s="11"/>
      <c r="O61" s="1">
        <f>LOOKUP(N61,'标准'!$K$4:$K$26,'标准'!$G$4:$G$26)</f>
        <v>0</v>
      </c>
      <c r="P61" s="1">
        <f>LOOKUP(O61,'标准'!$S$4:$S$8,'标准'!$T$4:$T$8)</f>
        <v>0</v>
      </c>
      <c r="Q61" s="1">
        <f t="shared" si="0"/>
        <v>0</v>
      </c>
      <c r="R61" s="1">
        <f>IF(E61="",0,IF(AND(F61&gt;=0,F61&lt;60),"D",LOOKUP(Q61,'标准'!$Q$4:$Q$8,'标准'!$R$4:$R$8)))</f>
        <v>0</v>
      </c>
    </row>
    <row r="62" spans="1:18" ht="14.25">
      <c r="A62" s="7"/>
      <c r="B62" s="6"/>
      <c r="C62" s="3"/>
      <c r="D62" s="6"/>
      <c r="E62" s="11"/>
      <c r="F62" s="1">
        <f>LOOKUP(E62,'标准'!$C$4:$C$47,'标准'!$B$4:$B$47)</f>
        <v>0</v>
      </c>
      <c r="G62" s="1">
        <f>LOOKUP(F62,'标准'!$S$4:$S$8,'标准'!$T$4:$T$8)</f>
        <v>0</v>
      </c>
      <c r="H62" s="11"/>
      <c r="I62" s="1">
        <f>LOOKUP(H62,'标准'!$J$4:$J$26,'标准'!$G$4:$G$26)</f>
        <v>0</v>
      </c>
      <c r="J62" s="1">
        <f>LOOKUP(I62,'标准'!$S$4:$S$8,'标准'!$T$4:$T$8)</f>
        <v>0</v>
      </c>
      <c r="K62" s="11"/>
      <c r="L62" s="1">
        <f>LOOKUP(K62,'标准'!$O$4:$O$26,'标准'!$G$4:$G$26)</f>
        <v>0</v>
      </c>
      <c r="M62" s="1">
        <f>LOOKUP(L62,'标准'!$S$4:$S$8,'标准'!$T$4:$T$8)</f>
        <v>0</v>
      </c>
      <c r="N62" s="11"/>
      <c r="O62" s="1">
        <f>LOOKUP(N62,'标准'!$K$4:$K$26,'标准'!$G$4:$G$26)</f>
        <v>0</v>
      </c>
      <c r="P62" s="1">
        <f>LOOKUP(O62,'标准'!$S$4:$S$8,'标准'!$T$4:$T$8)</f>
        <v>0</v>
      </c>
      <c r="Q62" s="1">
        <f t="shared" si="0"/>
        <v>0</v>
      </c>
      <c r="R62" s="1">
        <f>IF(E62="",0,IF(AND(F62&gt;=0,F62&lt;60),"D",LOOKUP(Q62,'标准'!$Q$4:$Q$8,'标准'!$R$4:$R$8)))</f>
        <v>0</v>
      </c>
    </row>
    <row r="63" spans="1:18" ht="14.25">
      <c r="A63" s="7"/>
      <c r="B63" s="6"/>
      <c r="C63" s="3"/>
      <c r="D63" s="6"/>
      <c r="E63" s="11"/>
      <c r="F63" s="1">
        <f>LOOKUP(E63,'标准'!$C$4:$C$47,'标准'!$B$4:$B$47)</f>
        <v>0</v>
      </c>
      <c r="G63" s="1">
        <f>LOOKUP(F63,'标准'!$S$4:$S$8,'标准'!$T$4:$T$8)</f>
        <v>0</v>
      </c>
      <c r="H63" s="11"/>
      <c r="I63" s="1">
        <f>LOOKUP(H63,'标准'!$J$4:$J$26,'标准'!$G$4:$G$26)</f>
        <v>0</v>
      </c>
      <c r="J63" s="1">
        <f>LOOKUP(I63,'标准'!$S$4:$S$8,'标准'!$T$4:$T$8)</f>
        <v>0</v>
      </c>
      <c r="K63" s="11"/>
      <c r="L63" s="1">
        <f>LOOKUP(K63,'标准'!$O$4:$O$26,'标准'!$G$4:$G$26)</f>
        <v>0</v>
      </c>
      <c r="M63" s="1">
        <f>LOOKUP(L63,'标准'!$S$4:$S$8,'标准'!$T$4:$T$8)</f>
        <v>0</v>
      </c>
      <c r="N63" s="11"/>
      <c r="O63" s="1">
        <f>LOOKUP(N63,'标准'!$K$4:$K$26,'标准'!$G$4:$G$26)</f>
        <v>0</v>
      </c>
      <c r="P63" s="1">
        <f>LOOKUP(O63,'标准'!$S$4:$S$8,'标准'!$T$4:$T$8)</f>
        <v>0</v>
      </c>
      <c r="Q63" s="1">
        <f t="shared" si="0"/>
        <v>0</v>
      </c>
      <c r="R63" s="1">
        <f>IF(E63="",0,IF(AND(F63&gt;=0,F63&lt;60),"D",LOOKUP(Q63,'标准'!$Q$4:$Q$8,'标准'!$R$4:$R$8)))</f>
        <v>0</v>
      </c>
    </row>
    <row r="64" spans="1:18" ht="14.25">
      <c r="A64" s="7"/>
      <c r="B64" s="6"/>
      <c r="C64" s="3"/>
      <c r="D64" s="6"/>
      <c r="E64" s="11"/>
      <c r="F64" s="1">
        <f>LOOKUP(E64,'标准'!$C$4:$C$47,'标准'!$B$4:$B$47)</f>
        <v>0</v>
      </c>
      <c r="G64" s="1">
        <f>LOOKUP(F64,'标准'!$S$4:$S$8,'标准'!$T$4:$T$8)</f>
        <v>0</v>
      </c>
      <c r="H64" s="11"/>
      <c r="I64" s="1">
        <f>LOOKUP(H64,'标准'!$J$4:$J$26,'标准'!$G$4:$G$26)</f>
        <v>0</v>
      </c>
      <c r="J64" s="1">
        <f>LOOKUP(I64,'标准'!$S$4:$S$8,'标准'!$T$4:$T$8)</f>
        <v>0</v>
      </c>
      <c r="K64" s="11"/>
      <c r="L64" s="1">
        <f>LOOKUP(K64,'标准'!$O$4:$O$26,'标准'!$G$4:$G$26)</f>
        <v>0</v>
      </c>
      <c r="M64" s="1">
        <f>LOOKUP(L64,'标准'!$S$4:$S$8,'标准'!$T$4:$T$8)</f>
        <v>0</v>
      </c>
      <c r="N64" s="11"/>
      <c r="O64" s="1">
        <f>LOOKUP(N64,'标准'!$K$4:$K$26,'标准'!$G$4:$G$26)</f>
        <v>0</v>
      </c>
      <c r="P64" s="1">
        <f>LOOKUP(O64,'标准'!$S$4:$S$8,'标准'!$T$4:$T$8)</f>
        <v>0</v>
      </c>
      <c r="Q64" s="1">
        <f t="shared" si="0"/>
        <v>0</v>
      </c>
      <c r="R64" s="1">
        <f>IF(E64="",0,IF(AND(F64&gt;=0,F64&lt;60),"D",LOOKUP(Q64,'标准'!$Q$4:$Q$8,'标准'!$R$4:$R$8)))</f>
        <v>0</v>
      </c>
    </row>
    <row r="65" spans="1:18" ht="14.25">
      <c r="A65" s="7"/>
      <c r="B65" s="6"/>
      <c r="C65" s="3"/>
      <c r="D65" s="6"/>
      <c r="E65" s="11"/>
      <c r="F65" s="1">
        <f>LOOKUP(E65,'标准'!$C$4:$C$47,'标准'!$B$4:$B$47)</f>
        <v>0</v>
      </c>
      <c r="G65" s="1">
        <f>LOOKUP(F65,'标准'!$S$4:$S$8,'标准'!$T$4:$T$8)</f>
        <v>0</v>
      </c>
      <c r="H65" s="11"/>
      <c r="I65" s="1">
        <f>LOOKUP(H65,'标准'!$J$4:$J$26,'标准'!$G$4:$G$26)</f>
        <v>0</v>
      </c>
      <c r="J65" s="1">
        <f>LOOKUP(I65,'标准'!$S$4:$S$8,'标准'!$T$4:$T$8)</f>
        <v>0</v>
      </c>
      <c r="K65" s="11"/>
      <c r="L65" s="1">
        <f>LOOKUP(K65,'标准'!$O$4:$O$26,'标准'!$G$4:$G$26)</f>
        <v>0</v>
      </c>
      <c r="M65" s="1">
        <f>LOOKUP(L65,'标准'!$S$4:$S$8,'标准'!$T$4:$T$8)</f>
        <v>0</v>
      </c>
      <c r="N65" s="11"/>
      <c r="O65" s="1">
        <f>LOOKUP(N65,'标准'!$K$4:$K$26,'标准'!$G$4:$G$26)</f>
        <v>0</v>
      </c>
      <c r="P65" s="1">
        <f>LOOKUP(O65,'标准'!$S$4:$S$8,'标准'!$T$4:$T$8)</f>
        <v>0</v>
      </c>
      <c r="Q65" s="1">
        <f t="shared" si="0"/>
        <v>0</v>
      </c>
      <c r="R65" s="1">
        <f>IF(E65="",0,IF(AND(F65&gt;=0,F65&lt;60),"D",LOOKUP(Q65,'标准'!$Q$4:$Q$8,'标准'!$R$4:$R$8)))</f>
        <v>0</v>
      </c>
    </row>
    <row r="66" spans="1:18" ht="14.25">
      <c r="A66" s="7"/>
      <c r="B66" s="6"/>
      <c r="C66" s="3"/>
      <c r="D66" s="6"/>
      <c r="E66" s="11"/>
      <c r="F66" s="1">
        <f>LOOKUP(E66,'标准'!$C$4:$C$47,'标准'!$B$4:$B$47)</f>
        <v>0</v>
      </c>
      <c r="G66" s="1">
        <f>LOOKUP(F66,'标准'!$S$4:$S$8,'标准'!$T$4:$T$8)</f>
        <v>0</v>
      </c>
      <c r="H66" s="11"/>
      <c r="I66" s="1">
        <f>LOOKUP(H66,'标准'!$J$4:$J$26,'标准'!$G$4:$G$26)</f>
        <v>0</v>
      </c>
      <c r="J66" s="1">
        <f>LOOKUP(I66,'标准'!$S$4:$S$8,'标准'!$T$4:$T$8)</f>
        <v>0</v>
      </c>
      <c r="K66" s="11"/>
      <c r="L66" s="1">
        <f>LOOKUP(K66,'标准'!$O$4:$O$26,'标准'!$G$4:$G$26)</f>
        <v>0</v>
      </c>
      <c r="M66" s="1">
        <f>LOOKUP(L66,'标准'!$S$4:$S$8,'标准'!$T$4:$T$8)</f>
        <v>0</v>
      </c>
      <c r="N66" s="11"/>
      <c r="O66" s="1">
        <f>LOOKUP(N66,'标准'!$K$4:$K$26,'标准'!$G$4:$G$26)</f>
        <v>0</v>
      </c>
      <c r="P66" s="1">
        <f>LOOKUP(O66,'标准'!$S$4:$S$8,'标准'!$T$4:$T$8)</f>
        <v>0</v>
      </c>
      <c r="Q66" s="1">
        <f t="shared" si="0"/>
        <v>0</v>
      </c>
      <c r="R66" s="1">
        <f>IF(E66="",0,IF(AND(F66&gt;=0,F66&lt;60),"D",LOOKUP(Q66,'标准'!$Q$4:$Q$8,'标准'!$R$4:$R$8)))</f>
        <v>0</v>
      </c>
    </row>
    <row r="67" spans="1:18" ht="14.25">
      <c r="A67" s="7"/>
      <c r="B67" s="6"/>
      <c r="C67" s="3"/>
      <c r="D67" s="6"/>
      <c r="E67" s="11"/>
      <c r="F67" s="1">
        <f>LOOKUP(E67,'标准'!$C$4:$C$47,'标准'!$B$4:$B$47)</f>
        <v>0</v>
      </c>
      <c r="G67" s="1">
        <f>LOOKUP(F67,'标准'!$S$4:$S$8,'标准'!$T$4:$T$8)</f>
        <v>0</v>
      </c>
      <c r="H67" s="11"/>
      <c r="I67" s="1">
        <f>LOOKUP(H67,'标准'!$J$4:$J$26,'标准'!$G$4:$G$26)</f>
        <v>0</v>
      </c>
      <c r="J67" s="1">
        <f>LOOKUP(I67,'标准'!$S$4:$S$8,'标准'!$T$4:$T$8)</f>
        <v>0</v>
      </c>
      <c r="K67" s="11"/>
      <c r="L67" s="1">
        <f>LOOKUP(K67,'标准'!$O$4:$O$26,'标准'!$G$4:$G$26)</f>
        <v>0</v>
      </c>
      <c r="M67" s="1">
        <f>LOOKUP(L67,'标准'!$S$4:$S$8,'标准'!$T$4:$T$8)</f>
        <v>0</v>
      </c>
      <c r="N67" s="11"/>
      <c r="O67" s="1">
        <f>LOOKUP(N67,'标准'!$K$4:$K$26,'标准'!$G$4:$G$26)</f>
        <v>0</v>
      </c>
      <c r="P67" s="1">
        <f>LOOKUP(O67,'标准'!$S$4:$S$8,'标准'!$T$4:$T$8)</f>
        <v>0</v>
      </c>
      <c r="Q67" s="1">
        <f t="shared" si="0"/>
        <v>0</v>
      </c>
      <c r="R67" s="1">
        <f>IF(E67="",0,IF(AND(F67&gt;=0,F67&lt;60),"D",LOOKUP(Q67,'标准'!$Q$4:$Q$8,'标准'!$R$4:$R$8)))</f>
        <v>0</v>
      </c>
    </row>
    <row r="68" spans="1:18" ht="14.25">
      <c r="A68" s="7"/>
      <c r="B68" s="6"/>
      <c r="C68" s="3"/>
      <c r="D68" s="6"/>
      <c r="E68" s="11"/>
      <c r="F68" s="1">
        <f>LOOKUP(E68,'标准'!$C$4:$C$47,'标准'!$B$4:$B$47)</f>
        <v>0</v>
      </c>
      <c r="G68" s="1">
        <f>LOOKUP(F68,'标准'!$S$4:$S$8,'标准'!$T$4:$T$8)</f>
        <v>0</v>
      </c>
      <c r="H68" s="11"/>
      <c r="I68" s="1">
        <f>LOOKUP(H68,'标准'!$J$4:$J$26,'标准'!$G$4:$G$26)</f>
        <v>0</v>
      </c>
      <c r="J68" s="1">
        <f>LOOKUP(I68,'标准'!$S$4:$S$8,'标准'!$T$4:$T$8)</f>
        <v>0</v>
      </c>
      <c r="K68" s="11"/>
      <c r="L68" s="1">
        <f>LOOKUP(K68,'标准'!$O$4:$O$26,'标准'!$G$4:$G$26)</f>
        <v>0</v>
      </c>
      <c r="M68" s="1">
        <f>LOOKUP(L68,'标准'!$S$4:$S$8,'标准'!$T$4:$T$8)</f>
        <v>0</v>
      </c>
      <c r="N68" s="11"/>
      <c r="O68" s="1">
        <f>LOOKUP(N68,'标准'!$K$4:$K$26,'标准'!$G$4:$G$26)</f>
        <v>0</v>
      </c>
      <c r="P68" s="1">
        <f>LOOKUP(O68,'标准'!$S$4:$S$8,'标准'!$T$4:$T$8)</f>
        <v>0</v>
      </c>
      <c r="Q68" s="1">
        <f t="shared" si="0"/>
        <v>0</v>
      </c>
      <c r="R68" s="1">
        <f>IF(E68="",0,IF(AND(F68&gt;=0,F68&lt;60),"D",LOOKUP(Q68,'标准'!$Q$4:$Q$8,'标准'!$R$4:$R$8)))</f>
        <v>0</v>
      </c>
    </row>
    <row r="69" spans="1:18" ht="14.25">
      <c r="A69" s="7"/>
      <c r="B69" s="6"/>
      <c r="C69" s="3"/>
      <c r="D69" s="6"/>
      <c r="E69" s="11"/>
      <c r="F69" s="1">
        <f>LOOKUP(E69,'标准'!$C$4:$C$47,'标准'!$B$4:$B$47)</f>
        <v>0</v>
      </c>
      <c r="G69" s="1">
        <f>LOOKUP(F69,'标准'!$S$4:$S$8,'标准'!$T$4:$T$8)</f>
        <v>0</v>
      </c>
      <c r="H69" s="11"/>
      <c r="I69" s="1">
        <f>LOOKUP(H69,'标准'!$J$4:$J$26,'标准'!$G$4:$G$26)</f>
        <v>0</v>
      </c>
      <c r="J69" s="1">
        <f>LOOKUP(I69,'标准'!$S$4:$S$8,'标准'!$T$4:$T$8)</f>
        <v>0</v>
      </c>
      <c r="K69" s="11"/>
      <c r="L69" s="1">
        <f>LOOKUP(K69,'标准'!$O$4:$O$26,'标准'!$G$4:$G$26)</f>
        <v>0</v>
      </c>
      <c r="M69" s="1">
        <f>LOOKUP(L69,'标准'!$S$4:$S$8,'标准'!$T$4:$T$8)</f>
        <v>0</v>
      </c>
      <c r="N69" s="11"/>
      <c r="O69" s="1">
        <f>LOOKUP(N69,'标准'!$K$4:$K$26,'标准'!$G$4:$G$26)</f>
        <v>0</v>
      </c>
      <c r="P69" s="1">
        <f>LOOKUP(O69,'标准'!$S$4:$S$8,'标准'!$T$4:$T$8)</f>
        <v>0</v>
      </c>
      <c r="Q69" s="1">
        <f aca="true" t="shared" si="1" ref="Q69:Q132">F69+I69+L69+O69</f>
        <v>0</v>
      </c>
      <c r="R69" s="1">
        <f>IF(E69="",0,IF(AND(F69&gt;=0,F69&lt;60),"D",LOOKUP(Q69,'标准'!$Q$4:$Q$8,'标准'!$R$4:$R$8)))</f>
        <v>0</v>
      </c>
    </row>
    <row r="70" spans="1:18" ht="14.25">
      <c r="A70" s="7"/>
      <c r="B70" s="6"/>
      <c r="C70" s="3"/>
      <c r="D70" s="6"/>
      <c r="E70" s="11"/>
      <c r="F70" s="1">
        <f>LOOKUP(E70,'标准'!$C$4:$C$47,'标准'!$B$4:$B$47)</f>
        <v>0</v>
      </c>
      <c r="G70" s="1">
        <f>LOOKUP(F70,'标准'!$S$4:$S$8,'标准'!$T$4:$T$8)</f>
        <v>0</v>
      </c>
      <c r="H70" s="11"/>
      <c r="I70" s="1">
        <f>LOOKUP(H70,'标准'!$J$4:$J$26,'标准'!$G$4:$G$26)</f>
        <v>0</v>
      </c>
      <c r="J70" s="1">
        <f>LOOKUP(I70,'标准'!$S$4:$S$8,'标准'!$T$4:$T$8)</f>
        <v>0</v>
      </c>
      <c r="K70" s="11"/>
      <c r="L70" s="1">
        <f>LOOKUP(K70,'标准'!$O$4:$O$26,'标准'!$G$4:$G$26)</f>
        <v>0</v>
      </c>
      <c r="M70" s="1">
        <f>LOOKUP(L70,'标准'!$S$4:$S$8,'标准'!$T$4:$T$8)</f>
        <v>0</v>
      </c>
      <c r="N70" s="11"/>
      <c r="O70" s="1">
        <f>LOOKUP(N70,'标准'!$K$4:$K$26,'标准'!$G$4:$G$26)</f>
        <v>0</v>
      </c>
      <c r="P70" s="1">
        <f>LOOKUP(O70,'标准'!$S$4:$S$8,'标准'!$T$4:$T$8)</f>
        <v>0</v>
      </c>
      <c r="Q70" s="1">
        <f t="shared" si="1"/>
        <v>0</v>
      </c>
      <c r="R70" s="1">
        <f>IF(E70="",0,IF(AND(F70&gt;=0,F70&lt;60),"D",LOOKUP(Q70,'标准'!$Q$4:$Q$8,'标准'!$R$4:$R$8)))</f>
        <v>0</v>
      </c>
    </row>
    <row r="71" spans="1:18" ht="14.25">
      <c r="A71" s="7"/>
      <c r="B71" s="6"/>
      <c r="C71" s="3"/>
      <c r="D71" s="6"/>
      <c r="E71" s="11"/>
      <c r="F71" s="1">
        <f>LOOKUP(E71,'标准'!$C$4:$C$47,'标准'!$B$4:$B$47)</f>
        <v>0</v>
      </c>
      <c r="G71" s="1">
        <f>LOOKUP(F71,'标准'!$S$4:$S$8,'标准'!$T$4:$T$8)</f>
        <v>0</v>
      </c>
      <c r="H71" s="11"/>
      <c r="I71" s="1">
        <f>LOOKUP(H71,'标准'!$J$4:$J$26,'标准'!$G$4:$G$26)</f>
        <v>0</v>
      </c>
      <c r="J71" s="1">
        <f>LOOKUP(I71,'标准'!$S$4:$S$8,'标准'!$T$4:$T$8)</f>
        <v>0</v>
      </c>
      <c r="K71" s="11"/>
      <c r="L71" s="1">
        <f>LOOKUP(K71,'标准'!$O$4:$O$26,'标准'!$G$4:$G$26)</f>
        <v>0</v>
      </c>
      <c r="M71" s="1">
        <f>LOOKUP(L71,'标准'!$S$4:$S$8,'标准'!$T$4:$T$8)</f>
        <v>0</v>
      </c>
      <c r="N71" s="11"/>
      <c r="O71" s="1">
        <f>LOOKUP(N71,'标准'!$K$4:$K$26,'标准'!$G$4:$G$26)</f>
        <v>0</v>
      </c>
      <c r="P71" s="1">
        <f>LOOKUP(O71,'标准'!$S$4:$S$8,'标准'!$T$4:$T$8)</f>
        <v>0</v>
      </c>
      <c r="Q71" s="1">
        <f t="shared" si="1"/>
        <v>0</v>
      </c>
      <c r="R71" s="1">
        <f>IF(E71="",0,IF(AND(F71&gt;=0,F71&lt;60),"D",LOOKUP(Q71,'标准'!$Q$4:$Q$8,'标准'!$R$4:$R$8)))</f>
        <v>0</v>
      </c>
    </row>
    <row r="72" spans="1:18" ht="14.25">
      <c r="A72" s="7"/>
      <c r="B72" s="6"/>
      <c r="C72" s="3"/>
      <c r="D72" s="6"/>
      <c r="E72" s="11"/>
      <c r="F72" s="1">
        <f>LOOKUP(E72,'标准'!$C$4:$C$47,'标准'!$B$4:$B$47)</f>
        <v>0</v>
      </c>
      <c r="G72" s="1">
        <f>LOOKUP(F72,'标准'!$S$4:$S$8,'标准'!$T$4:$T$8)</f>
        <v>0</v>
      </c>
      <c r="H72" s="11"/>
      <c r="I72" s="1">
        <f>LOOKUP(H72,'标准'!$J$4:$J$26,'标准'!$G$4:$G$26)</f>
        <v>0</v>
      </c>
      <c r="J72" s="1">
        <f>LOOKUP(I72,'标准'!$S$4:$S$8,'标准'!$T$4:$T$8)</f>
        <v>0</v>
      </c>
      <c r="K72" s="11"/>
      <c r="L72" s="1">
        <f>LOOKUP(K72,'标准'!$O$4:$O$26,'标准'!$G$4:$G$26)</f>
        <v>0</v>
      </c>
      <c r="M72" s="1">
        <f>LOOKUP(L72,'标准'!$S$4:$S$8,'标准'!$T$4:$T$8)</f>
        <v>0</v>
      </c>
      <c r="N72" s="11"/>
      <c r="O72" s="1">
        <f>LOOKUP(N72,'标准'!$K$4:$K$26,'标准'!$G$4:$G$26)</f>
        <v>0</v>
      </c>
      <c r="P72" s="1">
        <f>LOOKUP(O72,'标准'!$S$4:$S$8,'标准'!$T$4:$T$8)</f>
        <v>0</v>
      </c>
      <c r="Q72" s="1">
        <f t="shared" si="1"/>
        <v>0</v>
      </c>
      <c r="R72" s="1">
        <f>IF(E72="",0,IF(AND(F72&gt;=0,F72&lt;60),"D",LOOKUP(Q72,'标准'!$Q$4:$Q$8,'标准'!$R$4:$R$8)))</f>
        <v>0</v>
      </c>
    </row>
    <row r="73" spans="1:18" ht="14.25">
      <c r="A73" s="7"/>
      <c r="B73" s="6"/>
      <c r="C73" s="3"/>
      <c r="D73" s="6"/>
      <c r="E73" s="11"/>
      <c r="F73" s="1">
        <f>LOOKUP(E73,'标准'!$C$4:$C$47,'标准'!$B$4:$B$47)</f>
        <v>0</v>
      </c>
      <c r="G73" s="1">
        <f>LOOKUP(F73,'标准'!$S$4:$S$8,'标准'!$T$4:$T$8)</f>
        <v>0</v>
      </c>
      <c r="H73" s="11"/>
      <c r="I73" s="1">
        <f>LOOKUP(H73,'标准'!$J$4:$J$26,'标准'!$G$4:$G$26)</f>
        <v>0</v>
      </c>
      <c r="J73" s="1">
        <f>LOOKUP(I73,'标准'!$S$4:$S$8,'标准'!$T$4:$T$8)</f>
        <v>0</v>
      </c>
      <c r="K73" s="11"/>
      <c r="L73" s="1">
        <f>LOOKUP(K73,'标准'!$O$4:$O$26,'标准'!$G$4:$G$26)</f>
        <v>0</v>
      </c>
      <c r="M73" s="1">
        <f>LOOKUP(L73,'标准'!$S$4:$S$8,'标准'!$T$4:$T$8)</f>
        <v>0</v>
      </c>
      <c r="N73" s="11"/>
      <c r="O73" s="1">
        <f>LOOKUP(N73,'标准'!$K$4:$K$26,'标准'!$G$4:$G$26)</f>
        <v>0</v>
      </c>
      <c r="P73" s="1">
        <f>LOOKUP(O73,'标准'!$S$4:$S$8,'标准'!$T$4:$T$8)</f>
        <v>0</v>
      </c>
      <c r="Q73" s="1">
        <f t="shared" si="1"/>
        <v>0</v>
      </c>
      <c r="R73" s="1">
        <f>IF(E73="",0,IF(AND(F73&gt;=0,F73&lt;60),"D",LOOKUP(Q73,'标准'!$Q$4:$Q$8,'标准'!$R$4:$R$8)))</f>
        <v>0</v>
      </c>
    </row>
    <row r="74" spans="1:18" ht="14.25">
      <c r="A74" s="7"/>
      <c r="B74" s="6"/>
      <c r="C74" s="3"/>
      <c r="D74" s="6"/>
      <c r="E74" s="11"/>
      <c r="F74" s="1">
        <f>LOOKUP(E74,'标准'!$C$4:$C$47,'标准'!$B$4:$B$47)</f>
        <v>0</v>
      </c>
      <c r="G74" s="1">
        <f>LOOKUP(F74,'标准'!$S$4:$S$8,'标准'!$T$4:$T$8)</f>
        <v>0</v>
      </c>
      <c r="H74" s="11"/>
      <c r="I74" s="1">
        <f>LOOKUP(H74,'标准'!$J$4:$J$26,'标准'!$G$4:$G$26)</f>
        <v>0</v>
      </c>
      <c r="J74" s="1">
        <f>LOOKUP(I74,'标准'!$S$4:$S$8,'标准'!$T$4:$T$8)</f>
        <v>0</v>
      </c>
      <c r="K74" s="11"/>
      <c r="L74" s="1">
        <f>LOOKUP(K74,'标准'!$O$4:$O$26,'标准'!$G$4:$G$26)</f>
        <v>0</v>
      </c>
      <c r="M74" s="1">
        <f>LOOKUP(L74,'标准'!$S$4:$S$8,'标准'!$T$4:$T$8)</f>
        <v>0</v>
      </c>
      <c r="N74" s="11"/>
      <c r="O74" s="1">
        <f>LOOKUP(N74,'标准'!$K$4:$K$26,'标准'!$G$4:$G$26)</f>
        <v>0</v>
      </c>
      <c r="P74" s="1">
        <f>LOOKUP(O74,'标准'!$S$4:$S$8,'标准'!$T$4:$T$8)</f>
        <v>0</v>
      </c>
      <c r="Q74" s="1">
        <f t="shared" si="1"/>
        <v>0</v>
      </c>
      <c r="R74" s="1">
        <f>IF(E74="",0,IF(AND(F74&gt;=0,F74&lt;60),"D",LOOKUP(Q74,'标准'!$Q$4:$Q$8,'标准'!$R$4:$R$8)))</f>
        <v>0</v>
      </c>
    </row>
    <row r="75" spans="1:18" ht="14.25">
      <c r="A75" s="7"/>
      <c r="B75" s="6"/>
      <c r="C75" s="3"/>
      <c r="D75" s="6"/>
      <c r="E75" s="11"/>
      <c r="F75" s="1">
        <f>LOOKUP(E75,'标准'!$C$4:$C$47,'标准'!$B$4:$B$47)</f>
        <v>0</v>
      </c>
      <c r="G75" s="1">
        <f>LOOKUP(F75,'标准'!$S$4:$S$8,'标准'!$T$4:$T$8)</f>
        <v>0</v>
      </c>
      <c r="H75" s="11"/>
      <c r="I75" s="1">
        <f>LOOKUP(H75,'标准'!$J$4:$J$26,'标准'!$G$4:$G$26)</f>
        <v>0</v>
      </c>
      <c r="J75" s="1">
        <f>LOOKUP(I75,'标准'!$S$4:$S$8,'标准'!$T$4:$T$8)</f>
        <v>0</v>
      </c>
      <c r="K75" s="11"/>
      <c r="L75" s="1">
        <f>LOOKUP(K75,'标准'!$O$4:$O$26,'标准'!$G$4:$G$26)</f>
        <v>0</v>
      </c>
      <c r="M75" s="1">
        <f>LOOKUP(L75,'标准'!$S$4:$S$8,'标准'!$T$4:$T$8)</f>
        <v>0</v>
      </c>
      <c r="N75" s="11"/>
      <c r="O75" s="1">
        <f>LOOKUP(N75,'标准'!$K$4:$K$26,'标准'!$G$4:$G$26)</f>
        <v>0</v>
      </c>
      <c r="P75" s="1">
        <f>LOOKUP(O75,'标准'!$S$4:$S$8,'标准'!$T$4:$T$8)</f>
        <v>0</v>
      </c>
      <c r="Q75" s="1">
        <f t="shared" si="1"/>
        <v>0</v>
      </c>
      <c r="R75" s="1">
        <f>IF(E75="",0,IF(AND(F75&gt;=0,F75&lt;60),"D",LOOKUP(Q75,'标准'!$Q$4:$Q$8,'标准'!$R$4:$R$8)))</f>
        <v>0</v>
      </c>
    </row>
    <row r="76" spans="1:18" ht="14.25">
      <c r="A76" s="7"/>
      <c r="B76" s="6"/>
      <c r="C76" s="3"/>
      <c r="D76" s="6"/>
      <c r="E76" s="11"/>
      <c r="F76" s="1">
        <f>LOOKUP(E76,'标准'!$C$4:$C$47,'标准'!$B$4:$B$47)</f>
        <v>0</v>
      </c>
      <c r="G76" s="1">
        <f>LOOKUP(F76,'标准'!$S$4:$S$8,'标准'!$T$4:$T$8)</f>
        <v>0</v>
      </c>
      <c r="H76" s="11"/>
      <c r="I76" s="1">
        <f>LOOKUP(H76,'标准'!$J$4:$J$26,'标准'!$G$4:$G$26)</f>
        <v>0</v>
      </c>
      <c r="J76" s="1">
        <f>LOOKUP(I76,'标准'!$S$4:$S$8,'标准'!$T$4:$T$8)</f>
        <v>0</v>
      </c>
      <c r="K76" s="11"/>
      <c r="L76" s="1">
        <f>LOOKUP(K76,'标准'!$O$4:$O$26,'标准'!$G$4:$G$26)</f>
        <v>0</v>
      </c>
      <c r="M76" s="1">
        <f>LOOKUP(L76,'标准'!$S$4:$S$8,'标准'!$T$4:$T$8)</f>
        <v>0</v>
      </c>
      <c r="N76" s="11"/>
      <c r="O76" s="1">
        <f>LOOKUP(N76,'标准'!$K$4:$K$26,'标准'!$G$4:$G$26)</f>
        <v>0</v>
      </c>
      <c r="P76" s="1">
        <f>LOOKUP(O76,'标准'!$S$4:$S$8,'标准'!$T$4:$T$8)</f>
        <v>0</v>
      </c>
      <c r="Q76" s="1">
        <f t="shared" si="1"/>
        <v>0</v>
      </c>
      <c r="R76" s="1">
        <f>IF(E76="",0,IF(AND(F76&gt;=0,F76&lt;60),"D",LOOKUP(Q76,'标准'!$Q$4:$Q$8,'标准'!$R$4:$R$8)))</f>
        <v>0</v>
      </c>
    </row>
    <row r="77" spans="1:18" ht="14.25">
      <c r="A77" s="7"/>
      <c r="B77" s="6"/>
      <c r="C77" s="3"/>
      <c r="D77" s="6"/>
      <c r="E77" s="11"/>
      <c r="F77" s="1">
        <f>LOOKUP(E77,'标准'!$C$4:$C$47,'标准'!$B$4:$B$47)</f>
        <v>0</v>
      </c>
      <c r="G77" s="1">
        <f>LOOKUP(F77,'标准'!$S$4:$S$8,'标准'!$T$4:$T$8)</f>
        <v>0</v>
      </c>
      <c r="H77" s="11"/>
      <c r="I77" s="1">
        <f>LOOKUP(H77,'标准'!$J$4:$J$26,'标准'!$G$4:$G$26)</f>
        <v>0</v>
      </c>
      <c r="J77" s="1">
        <f>LOOKUP(I77,'标准'!$S$4:$S$8,'标准'!$T$4:$T$8)</f>
        <v>0</v>
      </c>
      <c r="K77" s="11"/>
      <c r="L77" s="1">
        <f>LOOKUP(K77,'标准'!$O$4:$O$26,'标准'!$G$4:$G$26)</f>
        <v>0</v>
      </c>
      <c r="M77" s="1">
        <f>LOOKUP(L77,'标准'!$S$4:$S$8,'标准'!$T$4:$T$8)</f>
        <v>0</v>
      </c>
      <c r="N77" s="11"/>
      <c r="O77" s="1">
        <f>LOOKUP(N77,'标准'!$K$4:$K$26,'标准'!$G$4:$G$26)</f>
        <v>0</v>
      </c>
      <c r="P77" s="1">
        <f>LOOKUP(O77,'标准'!$S$4:$S$8,'标准'!$T$4:$T$8)</f>
        <v>0</v>
      </c>
      <c r="Q77" s="1">
        <f t="shared" si="1"/>
        <v>0</v>
      </c>
      <c r="R77" s="1">
        <f>IF(E77="",0,IF(AND(F77&gt;=0,F77&lt;60),"D",LOOKUP(Q77,'标准'!$Q$4:$Q$8,'标准'!$R$4:$R$8)))</f>
        <v>0</v>
      </c>
    </row>
    <row r="78" spans="1:18" ht="14.25">
      <c r="A78" s="7"/>
      <c r="B78" s="6"/>
      <c r="C78" s="8"/>
      <c r="D78" s="6"/>
      <c r="E78" s="11"/>
      <c r="F78" s="1">
        <f>LOOKUP(E78,'标准'!$C$4:$C$47,'标准'!$B$4:$B$47)</f>
        <v>0</v>
      </c>
      <c r="G78" s="1">
        <f>LOOKUP(F78,'标准'!$S$4:$S$8,'标准'!$T$4:$T$8)</f>
        <v>0</v>
      </c>
      <c r="H78" s="11"/>
      <c r="I78" s="1">
        <f>LOOKUP(H78,'标准'!$J$4:$J$26,'标准'!$G$4:$G$26)</f>
        <v>0</v>
      </c>
      <c r="J78" s="1">
        <f>LOOKUP(I78,'标准'!$S$4:$S$8,'标准'!$T$4:$T$8)</f>
        <v>0</v>
      </c>
      <c r="K78" s="11"/>
      <c r="L78" s="1">
        <f>LOOKUP(K78,'标准'!$O$4:$O$26,'标准'!$G$4:$G$26)</f>
        <v>0</v>
      </c>
      <c r="M78" s="1">
        <f>LOOKUP(L78,'标准'!$S$4:$S$8,'标准'!$T$4:$T$8)</f>
        <v>0</v>
      </c>
      <c r="N78" s="11"/>
      <c r="O78" s="1">
        <f>LOOKUP(N78,'标准'!$K$4:$K$26,'标准'!$G$4:$G$26)</f>
        <v>0</v>
      </c>
      <c r="P78" s="1">
        <f>LOOKUP(O78,'标准'!$S$4:$S$8,'标准'!$T$4:$T$8)</f>
        <v>0</v>
      </c>
      <c r="Q78" s="1">
        <f t="shared" si="1"/>
        <v>0</v>
      </c>
      <c r="R78" s="1">
        <f>IF(E78="",0,IF(AND(F78&gt;=0,F78&lt;60),"D",LOOKUP(Q78,'标准'!$Q$4:$Q$8,'标准'!$R$4:$R$8)))</f>
        <v>0</v>
      </c>
    </row>
    <row r="79" spans="1:18" ht="14.25">
      <c r="A79" s="7"/>
      <c r="B79" s="6"/>
      <c r="C79" s="3"/>
      <c r="D79" s="6"/>
      <c r="E79" s="11"/>
      <c r="F79" s="1">
        <f>LOOKUP(E79,'标准'!$C$4:$C$47,'标准'!$B$4:$B$47)</f>
        <v>0</v>
      </c>
      <c r="G79" s="1">
        <f>LOOKUP(F79,'标准'!$S$4:$S$8,'标准'!$T$4:$T$8)</f>
        <v>0</v>
      </c>
      <c r="H79" s="11"/>
      <c r="I79" s="1">
        <f>LOOKUP(H79,'标准'!$J$4:$J$26,'标准'!$G$4:$G$26)</f>
        <v>0</v>
      </c>
      <c r="J79" s="1">
        <f>LOOKUP(I79,'标准'!$S$4:$S$8,'标准'!$T$4:$T$8)</f>
        <v>0</v>
      </c>
      <c r="K79" s="11"/>
      <c r="L79" s="1">
        <f>LOOKUP(K79,'标准'!$O$4:$O$26,'标准'!$G$4:$G$26)</f>
        <v>0</v>
      </c>
      <c r="M79" s="1">
        <f>LOOKUP(L79,'标准'!$S$4:$S$8,'标准'!$T$4:$T$8)</f>
        <v>0</v>
      </c>
      <c r="N79" s="11"/>
      <c r="O79" s="1">
        <f>LOOKUP(N79,'标准'!$K$4:$K$26,'标准'!$G$4:$G$26)</f>
        <v>0</v>
      </c>
      <c r="P79" s="1">
        <f>LOOKUP(O79,'标准'!$S$4:$S$8,'标准'!$T$4:$T$8)</f>
        <v>0</v>
      </c>
      <c r="Q79" s="1">
        <f t="shared" si="1"/>
        <v>0</v>
      </c>
      <c r="R79" s="1">
        <f>IF(E79="",0,IF(AND(F79&gt;=0,F79&lt;60),"D",LOOKUP(Q79,'标准'!$Q$4:$Q$8,'标准'!$R$4:$R$8)))</f>
        <v>0</v>
      </c>
    </row>
    <row r="80" spans="1:18" ht="14.25">
      <c r="A80" s="7"/>
      <c r="B80" s="6"/>
      <c r="C80" s="3"/>
      <c r="D80" s="6"/>
      <c r="E80" s="11"/>
      <c r="F80" s="1">
        <f>LOOKUP(E80,'标准'!$C$4:$C$47,'标准'!$B$4:$B$47)</f>
        <v>0</v>
      </c>
      <c r="G80" s="1">
        <f>LOOKUP(F80,'标准'!$S$4:$S$8,'标准'!$T$4:$T$8)</f>
        <v>0</v>
      </c>
      <c r="H80" s="11"/>
      <c r="I80" s="1">
        <f>LOOKUP(H80,'标准'!$J$4:$J$26,'标准'!$G$4:$G$26)</f>
        <v>0</v>
      </c>
      <c r="J80" s="1">
        <f>LOOKUP(I80,'标准'!$S$4:$S$8,'标准'!$T$4:$T$8)</f>
        <v>0</v>
      </c>
      <c r="K80" s="11"/>
      <c r="L80" s="1">
        <f>LOOKUP(K80,'标准'!$O$4:$O$26,'标准'!$G$4:$G$26)</f>
        <v>0</v>
      </c>
      <c r="M80" s="1">
        <f>LOOKUP(L80,'标准'!$S$4:$S$8,'标准'!$T$4:$T$8)</f>
        <v>0</v>
      </c>
      <c r="N80" s="11"/>
      <c r="O80" s="1">
        <f>LOOKUP(N80,'标准'!$K$4:$K$26,'标准'!$G$4:$G$26)</f>
        <v>0</v>
      </c>
      <c r="P80" s="1">
        <f>LOOKUP(O80,'标准'!$S$4:$S$8,'标准'!$T$4:$T$8)</f>
        <v>0</v>
      </c>
      <c r="Q80" s="1">
        <f t="shared" si="1"/>
        <v>0</v>
      </c>
      <c r="R80" s="1">
        <f>IF(E80="",0,IF(AND(F80&gt;=0,F80&lt;60),"D",LOOKUP(Q80,'标准'!$Q$4:$Q$8,'标准'!$R$4:$R$8)))</f>
        <v>0</v>
      </c>
    </row>
    <row r="81" spans="1:18" ht="14.25">
      <c r="A81" s="7"/>
      <c r="B81" s="6"/>
      <c r="C81" s="3"/>
      <c r="D81" s="6"/>
      <c r="E81" s="11"/>
      <c r="F81" s="1">
        <f>LOOKUP(E81,'标准'!$C$4:$C$47,'标准'!$B$4:$B$47)</f>
        <v>0</v>
      </c>
      <c r="G81" s="1">
        <f>LOOKUP(F81,'标准'!$S$4:$S$8,'标准'!$T$4:$T$8)</f>
        <v>0</v>
      </c>
      <c r="H81" s="11"/>
      <c r="I81" s="1">
        <f>LOOKUP(H81,'标准'!$J$4:$J$26,'标准'!$G$4:$G$26)</f>
        <v>0</v>
      </c>
      <c r="J81" s="1">
        <f>LOOKUP(I81,'标准'!$S$4:$S$8,'标准'!$T$4:$T$8)</f>
        <v>0</v>
      </c>
      <c r="K81" s="11"/>
      <c r="L81" s="1">
        <f>LOOKUP(K81,'标准'!$O$4:$O$26,'标准'!$G$4:$G$26)</f>
        <v>0</v>
      </c>
      <c r="M81" s="1">
        <f>LOOKUP(L81,'标准'!$S$4:$S$8,'标准'!$T$4:$T$8)</f>
        <v>0</v>
      </c>
      <c r="N81" s="11"/>
      <c r="O81" s="1">
        <f>LOOKUP(N81,'标准'!$K$4:$K$26,'标准'!$G$4:$G$26)</f>
        <v>0</v>
      </c>
      <c r="P81" s="1">
        <f>LOOKUP(O81,'标准'!$S$4:$S$8,'标准'!$T$4:$T$8)</f>
        <v>0</v>
      </c>
      <c r="Q81" s="1">
        <f t="shared" si="1"/>
        <v>0</v>
      </c>
      <c r="R81" s="1">
        <f>IF(E81="",0,IF(AND(F81&gt;=0,F81&lt;60),"D",LOOKUP(Q81,'标准'!$Q$4:$Q$8,'标准'!$R$4:$R$8)))</f>
        <v>0</v>
      </c>
    </row>
    <row r="82" spans="1:18" ht="14.25">
      <c r="A82" s="7"/>
      <c r="B82" s="6"/>
      <c r="C82" s="5"/>
      <c r="D82" s="6"/>
      <c r="E82" s="11"/>
      <c r="F82" s="1">
        <f>LOOKUP(E82,'标准'!$C$4:$C$47,'标准'!$B$4:$B$47)</f>
        <v>0</v>
      </c>
      <c r="G82" s="1">
        <f>LOOKUP(F82,'标准'!$S$4:$S$8,'标准'!$T$4:$T$8)</f>
        <v>0</v>
      </c>
      <c r="H82" s="11"/>
      <c r="I82" s="1">
        <f>LOOKUP(H82,'标准'!$J$4:$J$26,'标准'!$G$4:$G$26)</f>
        <v>0</v>
      </c>
      <c r="J82" s="1">
        <f>LOOKUP(I82,'标准'!$S$4:$S$8,'标准'!$T$4:$T$8)</f>
        <v>0</v>
      </c>
      <c r="K82" s="11"/>
      <c r="L82" s="1">
        <f>LOOKUP(K82,'标准'!$O$4:$O$26,'标准'!$G$4:$G$26)</f>
        <v>0</v>
      </c>
      <c r="M82" s="1">
        <f>LOOKUP(L82,'标准'!$S$4:$S$8,'标准'!$T$4:$T$8)</f>
        <v>0</v>
      </c>
      <c r="N82" s="11"/>
      <c r="O82" s="1">
        <f>LOOKUP(N82,'标准'!$K$4:$K$26,'标准'!$G$4:$G$26)</f>
        <v>0</v>
      </c>
      <c r="P82" s="1">
        <f>LOOKUP(O82,'标准'!$S$4:$S$8,'标准'!$T$4:$T$8)</f>
        <v>0</v>
      </c>
      <c r="Q82" s="1">
        <f t="shared" si="1"/>
        <v>0</v>
      </c>
      <c r="R82" s="1">
        <f>IF(E82="",0,IF(AND(F82&gt;=0,F82&lt;60),"D",LOOKUP(Q82,'标准'!$Q$4:$Q$8,'标准'!$R$4:$R$8)))</f>
        <v>0</v>
      </c>
    </row>
    <row r="83" spans="1:18" ht="14.25">
      <c r="A83" s="7"/>
      <c r="B83" s="6"/>
      <c r="C83" s="3"/>
      <c r="D83" s="6"/>
      <c r="E83" s="11"/>
      <c r="F83" s="1">
        <f>LOOKUP(E83,'标准'!$C$4:$C$47,'标准'!$B$4:$B$47)</f>
        <v>0</v>
      </c>
      <c r="G83" s="1">
        <f>LOOKUP(F83,'标准'!$S$4:$S$8,'标准'!$T$4:$T$8)</f>
        <v>0</v>
      </c>
      <c r="H83" s="11"/>
      <c r="I83" s="1">
        <f>LOOKUP(H83,'标准'!$J$4:$J$26,'标准'!$G$4:$G$26)</f>
        <v>0</v>
      </c>
      <c r="J83" s="1">
        <f>LOOKUP(I83,'标准'!$S$4:$S$8,'标准'!$T$4:$T$8)</f>
        <v>0</v>
      </c>
      <c r="K83" s="11"/>
      <c r="L83" s="1">
        <f>LOOKUP(K83,'标准'!$O$4:$O$26,'标准'!$G$4:$G$26)</f>
        <v>0</v>
      </c>
      <c r="M83" s="1">
        <f>LOOKUP(L83,'标准'!$S$4:$S$8,'标准'!$T$4:$T$8)</f>
        <v>0</v>
      </c>
      <c r="N83" s="11"/>
      <c r="O83" s="1">
        <f>LOOKUP(N83,'标准'!$K$4:$K$26,'标准'!$G$4:$G$26)</f>
        <v>0</v>
      </c>
      <c r="P83" s="1">
        <f>LOOKUP(O83,'标准'!$S$4:$S$8,'标准'!$T$4:$T$8)</f>
        <v>0</v>
      </c>
      <c r="Q83" s="1">
        <f t="shared" si="1"/>
        <v>0</v>
      </c>
      <c r="R83" s="1">
        <f>IF(E83="",0,IF(AND(F83&gt;=0,F83&lt;60),"D",LOOKUP(Q83,'标准'!$Q$4:$Q$8,'标准'!$R$4:$R$8)))</f>
        <v>0</v>
      </c>
    </row>
    <row r="84" spans="1:18" ht="14.25">
      <c r="A84" s="7"/>
      <c r="B84" s="6"/>
      <c r="C84" s="3"/>
      <c r="D84" s="6"/>
      <c r="E84" s="11"/>
      <c r="F84" s="1">
        <f>LOOKUP(E84,'标准'!$C$4:$C$47,'标准'!$B$4:$B$47)</f>
        <v>0</v>
      </c>
      <c r="G84" s="1">
        <f>LOOKUP(F84,'标准'!$S$4:$S$8,'标准'!$T$4:$T$8)</f>
        <v>0</v>
      </c>
      <c r="H84" s="11"/>
      <c r="I84" s="1">
        <f>LOOKUP(H84,'标准'!$J$4:$J$26,'标准'!$G$4:$G$26)</f>
        <v>0</v>
      </c>
      <c r="J84" s="1">
        <f>LOOKUP(I84,'标准'!$S$4:$S$8,'标准'!$T$4:$T$8)</f>
        <v>0</v>
      </c>
      <c r="K84" s="11"/>
      <c r="L84" s="1">
        <f>LOOKUP(K84,'标准'!$O$4:$O$26,'标准'!$G$4:$G$26)</f>
        <v>0</v>
      </c>
      <c r="M84" s="1">
        <f>LOOKUP(L84,'标准'!$S$4:$S$8,'标准'!$T$4:$T$8)</f>
        <v>0</v>
      </c>
      <c r="N84" s="11"/>
      <c r="O84" s="1">
        <f>LOOKUP(N84,'标准'!$K$4:$K$26,'标准'!$G$4:$G$26)</f>
        <v>0</v>
      </c>
      <c r="P84" s="1">
        <f>LOOKUP(O84,'标准'!$S$4:$S$8,'标准'!$T$4:$T$8)</f>
        <v>0</v>
      </c>
      <c r="Q84" s="1">
        <f t="shared" si="1"/>
        <v>0</v>
      </c>
      <c r="R84" s="1">
        <f>IF(E84="",0,IF(AND(F84&gt;=0,F84&lt;60),"D",LOOKUP(Q84,'标准'!$Q$4:$Q$8,'标准'!$R$4:$R$8)))</f>
        <v>0</v>
      </c>
    </row>
    <row r="85" spans="1:18" ht="14.25">
      <c r="A85" s="7"/>
      <c r="B85" s="6"/>
      <c r="C85" s="3"/>
      <c r="D85" s="6"/>
      <c r="E85" s="11"/>
      <c r="F85" s="1">
        <f>LOOKUP(E85,'标准'!$C$4:$C$47,'标准'!$B$4:$B$47)</f>
        <v>0</v>
      </c>
      <c r="G85" s="1">
        <f>LOOKUP(F85,'标准'!$S$4:$S$8,'标准'!$T$4:$T$8)</f>
        <v>0</v>
      </c>
      <c r="H85" s="11"/>
      <c r="I85" s="1">
        <f>LOOKUP(H85,'标准'!$J$4:$J$26,'标准'!$G$4:$G$26)</f>
        <v>0</v>
      </c>
      <c r="J85" s="1">
        <f>LOOKUP(I85,'标准'!$S$4:$S$8,'标准'!$T$4:$T$8)</f>
        <v>0</v>
      </c>
      <c r="K85" s="11"/>
      <c r="L85" s="1">
        <f>LOOKUP(K85,'标准'!$O$4:$O$26,'标准'!$G$4:$G$26)</f>
        <v>0</v>
      </c>
      <c r="M85" s="1">
        <f>LOOKUP(L85,'标准'!$S$4:$S$8,'标准'!$T$4:$T$8)</f>
        <v>0</v>
      </c>
      <c r="N85" s="11"/>
      <c r="O85" s="1">
        <f>LOOKUP(N85,'标准'!$K$4:$K$26,'标准'!$G$4:$G$26)</f>
        <v>0</v>
      </c>
      <c r="P85" s="1">
        <f>LOOKUP(O85,'标准'!$S$4:$S$8,'标准'!$T$4:$T$8)</f>
        <v>0</v>
      </c>
      <c r="Q85" s="1">
        <f t="shared" si="1"/>
        <v>0</v>
      </c>
      <c r="R85" s="1">
        <f>IF(E85="",0,IF(AND(F85&gt;=0,F85&lt;60),"D",LOOKUP(Q85,'标准'!$Q$4:$Q$8,'标准'!$R$4:$R$8)))</f>
        <v>0</v>
      </c>
    </row>
    <row r="86" spans="1:18" ht="14.25">
      <c r="A86" s="7"/>
      <c r="B86" s="6"/>
      <c r="C86" s="3"/>
      <c r="D86" s="6"/>
      <c r="E86" s="11"/>
      <c r="F86" s="1">
        <f>LOOKUP(E86,'标准'!$C$4:$C$47,'标准'!$B$4:$B$47)</f>
        <v>0</v>
      </c>
      <c r="G86" s="1">
        <f>LOOKUP(F86,'标准'!$S$4:$S$8,'标准'!$T$4:$T$8)</f>
        <v>0</v>
      </c>
      <c r="H86" s="11"/>
      <c r="I86" s="1">
        <f>LOOKUP(H86,'标准'!$J$4:$J$26,'标准'!$G$4:$G$26)</f>
        <v>0</v>
      </c>
      <c r="J86" s="1">
        <f>LOOKUP(I86,'标准'!$S$4:$S$8,'标准'!$T$4:$T$8)</f>
        <v>0</v>
      </c>
      <c r="K86" s="11"/>
      <c r="L86" s="1">
        <f>LOOKUP(K86,'标准'!$O$4:$O$26,'标准'!$G$4:$G$26)</f>
        <v>0</v>
      </c>
      <c r="M86" s="1">
        <f>LOOKUP(L86,'标准'!$S$4:$S$8,'标准'!$T$4:$T$8)</f>
        <v>0</v>
      </c>
      <c r="N86" s="11"/>
      <c r="O86" s="1">
        <f>LOOKUP(N86,'标准'!$K$4:$K$26,'标准'!$G$4:$G$26)</f>
        <v>0</v>
      </c>
      <c r="P86" s="1">
        <f>LOOKUP(O86,'标准'!$S$4:$S$8,'标准'!$T$4:$T$8)</f>
        <v>0</v>
      </c>
      <c r="Q86" s="1">
        <f t="shared" si="1"/>
        <v>0</v>
      </c>
      <c r="R86" s="1">
        <f>IF(E86="",0,IF(AND(F86&gt;=0,F86&lt;60),"D",LOOKUP(Q86,'标准'!$Q$4:$Q$8,'标准'!$R$4:$R$8)))</f>
        <v>0</v>
      </c>
    </row>
    <row r="87" spans="1:18" ht="14.25">
      <c r="A87" s="7"/>
      <c r="B87" s="6"/>
      <c r="C87" s="3"/>
      <c r="D87" s="6"/>
      <c r="E87" s="11"/>
      <c r="F87" s="1">
        <f>LOOKUP(E87,'标准'!$C$4:$C$47,'标准'!$B$4:$B$47)</f>
        <v>0</v>
      </c>
      <c r="G87" s="1">
        <f>LOOKUP(F87,'标准'!$S$4:$S$8,'标准'!$T$4:$T$8)</f>
        <v>0</v>
      </c>
      <c r="H87" s="11"/>
      <c r="I87" s="1">
        <f>LOOKUP(H87,'标准'!$J$4:$J$26,'标准'!$G$4:$G$26)</f>
        <v>0</v>
      </c>
      <c r="J87" s="1">
        <f>LOOKUP(I87,'标准'!$S$4:$S$8,'标准'!$T$4:$T$8)</f>
        <v>0</v>
      </c>
      <c r="K87" s="11"/>
      <c r="L87" s="1">
        <f>LOOKUP(K87,'标准'!$O$4:$O$26,'标准'!$G$4:$G$26)</f>
        <v>0</v>
      </c>
      <c r="M87" s="1">
        <f>LOOKUP(L87,'标准'!$S$4:$S$8,'标准'!$T$4:$T$8)</f>
        <v>0</v>
      </c>
      <c r="N87" s="11"/>
      <c r="O87" s="1">
        <f>LOOKUP(N87,'标准'!$K$4:$K$26,'标准'!$G$4:$G$26)</f>
        <v>0</v>
      </c>
      <c r="P87" s="1">
        <f>LOOKUP(O87,'标准'!$S$4:$S$8,'标准'!$T$4:$T$8)</f>
        <v>0</v>
      </c>
      <c r="Q87" s="1">
        <f t="shared" si="1"/>
        <v>0</v>
      </c>
      <c r="R87" s="1">
        <f>IF(E87="",0,IF(AND(F87&gt;=0,F87&lt;60),"D",LOOKUP(Q87,'标准'!$Q$4:$Q$8,'标准'!$R$4:$R$8)))</f>
        <v>0</v>
      </c>
    </row>
    <row r="88" spans="1:18" ht="14.25">
      <c r="A88" s="7"/>
      <c r="B88" s="6"/>
      <c r="C88" s="3"/>
      <c r="D88" s="6"/>
      <c r="E88" s="11"/>
      <c r="F88" s="1">
        <f>LOOKUP(E88,'标准'!$C$4:$C$47,'标准'!$B$4:$B$47)</f>
        <v>0</v>
      </c>
      <c r="G88" s="1">
        <f>LOOKUP(F88,'标准'!$S$4:$S$8,'标准'!$T$4:$T$8)</f>
        <v>0</v>
      </c>
      <c r="H88" s="11"/>
      <c r="I88" s="1">
        <f>LOOKUP(H88,'标准'!$J$4:$J$26,'标准'!$G$4:$G$26)</f>
        <v>0</v>
      </c>
      <c r="J88" s="1">
        <f>LOOKUP(I88,'标准'!$S$4:$S$8,'标准'!$T$4:$T$8)</f>
        <v>0</v>
      </c>
      <c r="K88" s="11"/>
      <c r="L88" s="1">
        <f>LOOKUP(K88,'标准'!$O$4:$O$26,'标准'!$G$4:$G$26)</f>
        <v>0</v>
      </c>
      <c r="M88" s="1">
        <f>LOOKUP(L88,'标准'!$S$4:$S$8,'标准'!$T$4:$T$8)</f>
        <v>0</v>
      </c>
      <c r="N88" s="11"/>
      <c r="O88" s="1">
        <f>LOOKUP(N88,'标准'!$K$4:$K$26,'标准'!$G$4:$G$26)</f>
        <v>0</v>
      </c>
      <c r="P88" s="1">
        <f>LOOKUP(O88,'标准'!$S$4:$S$8,'标准'!$T$4:$T$8)</f>
        <v>0</v>
      </c>
      <c r="Q88" s="1">
        <f t="shared" si="1"/>
        <v>0</v>
      </c>
      <c r="R88" s="1">
        <f>IF(E88="",0,IF(AND(F88&gt;=0,F88&lt;60),"D",LOOKUP(Q88,'标准'!$Q$4:$Q$8,'标准'!$R$4:$R$8)))</f>
        <v>0</v>
      </c>
    </row>
    <row r="89" spans="1:18" ht="14.25">
      <c r="A89" s="7"/>
      <c r="B89" s="6"/>
      <c r="C89" s="3"/>
      <c r="D89" s="6"/>
      <c r="E89" s="11"/>
      <c r="F89" s="1">
        <f>LOOKUP(E89,'标准'!$C$4:$C$47,'标准'!$B$4:$B$47)</f>
        <v>0</v>
      </c>
      <c r="G89" s="1">
        <f>LOOKUP(F89,'标准'!$S$4:$S$8,'标准'!$T$4:$T$8)</f>
        <v>0</v>
      </c>
      <c r="H89" s="11"/>
      <c r="I89" s="1">
        <f>LOOKUP(H89,'标准'!$J$4:$J$26,'标准'!$G$4:$G$26)</f>
        <v>0</v>
      </c>
      <c r="J89" s="1">
        <f>LOOKUP(I89,'标准'!$S$4:$S$8,'标准'!$T$4:$T$8)</f>
        <v>0</v>
      </c>
      <c r="K89" s="11"/>
      <c r="L89" s="1">
        <f>LOOKUP(K89,'标准'!$O$4:$O$26,'标准'!$G$4:$G$26)</f>
        <v>0</v>
      </c>
      <c r="M89" s="1">
        <f>LOOKUP(L89,'标准'!$S$4:$S$8,'标准'!$T$4:$T$8)</f>
        <v>0</v>
      </c>
      <c r="N89" s="11"/>
      <c r="O89" s="1">
        <f>LOOKUP(N89,'标准'!$K$4:$K$26,'标准'!$G$4:$G$26)</f>
        <v>0</v>
      </c>
      <c r="P89" s="1">
        <f>LOOKUP(O89,'标准'!$S$4:$S$8,'标准'!$T$4:$T$8)</f>
        <v>0</v>
      </c>
      <c r="Q89" s="1">
        <f t="shared" si="1"/>
        <v>0</v>
      </c>
      <c r="R89" s="1">
        <f>IF(E89="",0,IF(AND(F89&gt;=0,F89&lt;60),"D",LOOKUP(Q89,'标准'!$Q$4:$Q$8,'标准'!$R$4:$R$8)))</f>
        <v>0</v>
      </c>
    </row>
    <row r="90" spans="1:18" ht="14.25">
      <c r="A90" s="7"/>
      <c r="B90" s="6"/>
      <c r="C90" s="3"/>
      <c r="D90" s="6"/>
      <c r="E90" s="11"/>
      <c r="F90" s="1">
        <f>LOOKUP(E90,'标准'!$C$4:$C$47,'标准'!$B$4:$B$47)</f>
        <v>0</v>
      </c>
      <c r="G90" s="1">
        <f>LOOKUP(F90,'标准'!$S$4:$S$8,'标准'!$T$4:$T$8)</f>
        <v>0</v>
      </c>
      <c r="H90" s="11"/>
      <c r="I90" s="1">
        <f>LOOKUP(H90,'标准'!$J$4:$J$26,'标准'!$G$4:$G$26)</f>
        <v>0</v>
      </c>
      <c r="J90" s="1">
        <f>LOOKUP(I90,'标准'!$S$4:$S$8,'标准'!$T$4:$T$8)</f>
        <v>0</v>
      </c>
      <c r="K90" s="11"/>
      <c r="L90" s="1">
        <f>LOOKUP(K90,'标准'!$O$4:$O$26,'标准'!$G$4:$G$26)</f>
        <v>0</v>
      </c>
      <c r="M90" s="1">
        <f>LOOKUP(L90,'标准'!$S$4:$S$8,'标准'!$T$4:$T$8)</f>
        <v>0</v>
      </c>
      <c r="N90" s="11"/>
      <c r="O90" s="1">
        <f>LOOKUP(N90,'标准'!$K$4:$K$26,'标准'!$G$4:$G$26)</f>
        <v>0</v>
      </c>
      <c r="P90" s="1">
        <f>LOOKUP(O90,'标准'!$S$4:$S$8,'标准'!$T$4:$T$8)</f>
        <v>0</v>
      </c>
      <c r="Q90" s="1">
        <f t="shared" si="1"/>
        <v>0</v>
      </c>
      <c r="R90" s="1">
        <f>IF(E90="",0,IF(AND(F90&gt;=0,F90&lt;60),"D",LOOKUP(Q90,'标准'!$Q$4:$Q$8,'标准'!$R$4:$R$8)))</f>
        <v>0</v>
      </c>
    </row>
    <row r="91" spans="1:18" ht="14.25">
      <c r="A91" s="7"/>
      <c r="B91" s="6"/>
      <c r="C91" s="3"/>
      <c r="D91" s="6"/>
      <c r="E91" s="11"/>
      <c r="F91" s="1">
        <f>LOOKUP(E91,'标准'!$C$4:$C$47,'标准'!$B$4:$B$47)</f>
        <v>0</v>
      </c>
      <c r="G91" s="1">
        <f>LOOKUP(F91,'标准'!$S$4:$S$8,'标准'!$T$4:$T$8)</f>
        <v>0</v>
      </c>
      <c r="H91" s="11"/>
      <c r="I91" s="1">
        <f>LOOKUP(H91,'标准'!$J$4:$J$26,'标准'!$G$4:$G$26)</f>
        <v>0</v>
      </c>
      <c r="J91" s="1">
        <f>LOOKUP(I91,'标准'!$S$4:$S$8,'标准'!$T$4:$T$8)</f>
        <v>0</v>
      </c>
      <c r="K91" s="11"/>
      <c r="L91" s="1">
        <f>LOOKUP(K91,'标准'!$O$4:$O$26,'标准'!$G$4:$G$26)</f>
        <v>0</v>
      </c>
      <c r="M91" s="1">
        <f>LOOKUP(L91,'标准'!$S$4:$S$8,'标准'!$T$4:$T$8)</f>
        <v>0</v>
      </c>
      <c r="N91" s="11"/>
      <c r="O91" s="1">
        <f>LOOKUP(N91,'标准'!$K$4:$K$26,'标准'!$G$4:$G$26)</f>
        <v>0</v>
      </c>
      <c r="P91" s="1">
        <f>LOOKUP(O91,'标准'!$S$4:$S$8,'标准'!$T$4:$T$8)</f>
        <v>0</v>
      </c>
      <c r="Q91" s="1">
        <f t="shared" si="1"/>
        <v>0</v>
      </c>
      <c r="R91" s="1">
        <f>IF(E91="",0,IF(AND(F91&gt;=0,F91&lt;60),"D",LOOKUP(Q91,'标准'!$Q$4:$Q$8,'标准'!$R$4:$R$8)))</f>
        <v>0</v>
      </c>
    </row>
    <row r="92" spans="1:18" ht="14.25">
      <c r="A92" s="7"/>
      <c r="B92" s="6"/>
      <c r="C92" s="3"/>
      <c r="D92" s="6"/>
      <c r="E92" s="11"/>
      <c r="F92" s="1">
        <f>LOOKUP(E92,'标准'!$C$4:$C$47,'标准'!$B$4:$B$47)</f>
        <v>0</v>
      </c>
      <c r="G92" s="1">
        <f>LOOKUP(F92,'标准'!$S$4:$S$8,'标准'!$T$4:$T$8)</f>
        <v>0</v>
      </c>
      <c r="H92" s="11"/>
      <c r="I92" s="1">
        <f>LOOKUP(H92,'标准'!$J$4:$J$26,'标准'!$G$4:$G$26)</f>
        <v>0</v>
      </c>
      <c r="J92" s="1">
        <f>LOOKUP(I92,'标准'!$S$4:$S$8,'标准'!$T$4:$T$8)</f>
        <v>0</v>
      </c>
      <c r="K92" s="11"/>
      <c r="L92" s="1">
        <f>LOOKUP(K92,'标准'!$O$4:$O$26,'标准'!$G$4:$G$26)</f>
        <v>0</v>
      </c>
      <c r="M92" s="1">
        <f>LOOKUP(L92,'标准'!$S$4:$S$8,'标准'!$T$4:$T$8)</f>
        <v>0</v>
      </c>
      <c r="N92" s="11"/>
      <c r="O92" s="1">
        <f>LOOKUP(N92,'标准'!$K$4:$K$26,'标准'!$G$4:$G$26)</f>
        <v>0</v>
      </c>
      <c r="P92" s="1">
        <f>LOOKUP(O92,'标准'!$S$4:$S$8,'标准'!$T$4:$T$8)</f>
        <v>0</v>
      </c>
      <c r="Q92" s="1">
        <f t="shared" si="1"/>
        <v>0</v>
      </c>
      <c r="R92" s="1">
        <f>IF(E92="",0,IF(AND(F92&gt;=0,F92&lt;60),"D",LOOKUP(Q92,'标准'!$Q$4:$Q$8,'标准'!$R$4:$R$8)))</f>
        <v>0</v>
      </c>
    </row>
    <row r="93" spans="1:18" ht="14.25">
      <c r="A93" s="7"/>
      <c r="B93" s="6"/>
      <c r="C93" s="3"/>
      <c r="D93" s="6"/>
      <c r="E93" s="11"/>
      <c r="F93" s="1">
        <f>LOOKUP(E93,'标准'!$C$4:$C$47,'标准'!$B$4:$B$47)</f>
        <v>0</v>
      </c>
      <c r="G93" s="1">
        <f>LOOKUP(F93,'标准'!$S$4:$S$8,'标准'!$T$4:$T$8)</f>
        <v>0</v>
      </c>
      <c r="H93" s="11"/>
      <c r="I93" s="1">
        <f>LOOKUP(H93,'标准'!$J$4:$J$26,'标准'!$G$4:$G$26)</f>
        <v>0</v>
      </c>
      <c r="J93" s="1">
        <f>LOOKUP(I93,'标准'!$S$4:$S$8,'标准'!$T$4:$T$8)</f>
        <v>0</v>
      </c>
      <c r="K93" s="11"/>
      <c r="L93" s="1">
        <f>LOOKUP(K93,'标准'!$O$4:$O$26,'标准'!$G$4:$G$26)</f>
        <v>0</v>
      </c>
      <c r="M93" s="1">
        <f>LOOKUP(L93,'标准'!$S$4:$S$8,'标准'!$T$4:$T$8)</f>
        <v>0</v>
      </c>
      <c r="N93" s="11"/>
      <c r="O93" s="1">
        <f>LOOKUP(N93,'标准'!$K$4:$K$26,'标准'!$G$4:$G$26)</f>
        <v>0</v>
      </c>
      <c r="P93" s="1">
        <f>LOOKUP(O93,'标准'!$S$4:$S$8,'标准'!$T$4:$T$8)</f>
        <v>0</v>
      </c>
      <c r="Q93" s="1">
        <f t="shared" si="1"/>
        <v>0</v>
      </c>
      <c r="R93" s="1">
        <f>IF(E93="",0,IF(AND(F93&gt;=0,F93&lt;60),"D",LOOKUP(Q93,'标准'!$Q$4:$Q$8,'标准'!$R$4:$R$8)))</f>
        <v>0</v>
      </c>
    </row>
    <row r="94" spans="1:18" ht="14.25">
      <c r="A94" s="7"/>
      <c r="B94" s="6"/>
      <c r="C94" s="3"/>
      <c r="D94" s="6"/>
      <c r="E94" s="11"/>
      <c r="F94" s="1">
        <f>LOOKUP(E94,'标准'!$C$4:$C$47,'标准'!$B$4:$B$47)</f>
        <v>0</v>
      </c>
      <c r="G94" s="1">
        <f>LOOKUP(F94,'标准'!$S$4:$S$8,'标准'!$T$4:$T$8)</f>
        <v>0</v>
      </c>
      <c r="H94" s="11"/>
      <c r="I94" s="1">
        <f>LOOKUP(H94,'标准'!$J$4:$J$26,'标准'!$G$4:$G$26)</f>
        <v>0</v>
      </c>
      <c r="J94" s="1">
        <f>LOOKUP(I94,'标准'!$S$4:$S$8,'标准'!$T$4:$T$8)</f>
        <v>0</v>
      </c>
      <c r="K94" s="11"/>
      <c r="L94" s="1">
        <f>LOOKUP(K94,'标准'!$O$4:$O$26,'标准'!$G$4:$G$26)</f>
        <v>0</v>
      </c>
      <c r="M94" s="1">
        <f>LOOKUP(L94,'标准'!$S$4:$S$8,'标准'!$T$4:$T$8)</f>
        <v>0</v>
      </c>
      <c r="N94" s="11"/>
      <c r="O94" s="1">
        <f>LOOKUP(N94,'标准'!$K$4:$K$26,'标准'!$G$4:$G$26)</f>
        <v>0</v>
      </c>
      <c r="P94" s="1">
        <f>LOOKUP(O94,'标准'!$S$4:$S$8,'标准'!$T$4:$T$8)</f>
        <v>0</v>
      </c>
      <c r="Q94" s="1">
        <f t="shared" si="1"/>
        <v>0</v>
      </c>
      <c r="R94" s="1">
        <f>IF(E94="",0,IF(AND(F94&gt;=0,F94&lt;60),"D",LOOKUP(Q94,'标准'!$Q$4:$Q$8,'标准'!$R$4:$R$8)))</f>
        <v>0</v>
      </c>
    </row>
    <row r="95" spans="1:18" ht="14.25">
      <c r="A95" s="7"/>
      <c r="B95" s="6"/>
      <c r="C95" s="3"/>
      <c r="D95" s="6"/>
      <c r="E95" s="11"/>
      <c r="F95" s="1">
        <f>LOOKUP(E95,'标准'!$C$4:$C$47,'标准'!$B$4:$B$47)</f>
        <v>0</v>
      </c>
      <c r="G95" s="1">
        <f>LOOKUP(F95,'标准'!$S$4:$S$8,'标准'!$T$4:$T$8)</f>
        <v>0</v>
      </c>
      <c r="H95" s="11"/>
      <c r="I95" s="1">
        <f>LOOKUP(H95,'标准'!$J$4:$J$26,'标准'!$G$4:$G$26)</f>
        <v>0</v>
      </c>
      <c r="J95" s="1">
        <f>LOOKUP(I95,'标准'!$S$4:$S$8,'标准'!$T$4:$T$8)</f>
        <v>0</v>
      </c>
      <c r="K95" s="11"/>
      <c r="L95" s="1">
        <f>LOOKUP(K95,'标准'!$O$4:$O$26,'标准'!$G$4:$G$26)</f>
        <v>0</v>
      </c>
      <c r="M95" s="1">
        <f>LOOKUP(L95,'标准'!$S$4:$S$8,'标准'!$T$4:$T$8)</f>
        <v>0</v>
      </c>
      <c r="N95" s="11"/>
      <c r="O95" s="1">
        <f>LOOKUP(N95,'标准'!$K$4:$K$26,'标准'!$G$4:$G$26)</f>
        <v>0</v>
      </c>
      <c r="P95" s="1">
        <f>LOOKUP(O95,'标准'!$S$4:$S$8,'标准'!$T$4:$T$8)</f>
        <v>0</v>
      </c>
      <c r="Q95" s="1">
        <f t="shared" si="1"/>
        <v>0</v>
      </c>
      <c r="R95" s="1">
        <f>IF(E95="",0,IF(AND(F95&gt;=0,F95&lt;60),"D",LOOKUP(Q95,'标准'!$Q$4:$Q$8,'标准'!$R$4:$R$8)))</f>
        <v>0</v>
      </c>
    </row>
    <row r="96" spans="1:18" ht="14.25">
      <c r="A96" s="7"/>
      <c r="B96" s="6"/>
      <c r="C96" s="3"/>
      <c r="D96" s="6"/>
      <c r="E96" s="11"/>
      <c r="F96" s="1">
        <f>LOOKUP(E96,'标准'!$C$4:$C$47,'标准'!$B$4:$B$47)</f>
        <v>0</v>
      </c>
      <c r="G96" s="1">
        <f>LOOKUP(F96,'标准'!$S$4:$S$8,'标准'!$T$4:$T$8)</f>
        <v>0</v>
      </c>
      <c r="H96" s="11"/>
      <c r="I96" s="1">
        <f>LOOKUP(H96,'标准'!$J$4:$J$26,'标准'!$G$4:$G$26)</f>
        <v>0</v>
      </c>
      <c r="J96" s="1">
        <f>LOOKUP(I96,'标准'!$S$4:$S$8,'标准'!$T$4:$T$8)</f>
        <v>0</v>
      </c>
      <c r="K96" s="11"/>
      <c r="L96" s="1">
        <f>LOOKUP(K96,'标准'!$O$4:$O$26,'标准'!$G$4:$G$26)</f>
        <v>0</v>
      </c>
      <c r="M96" s="1">
        <f>LOOKUP(L96,'标准'!$S$4:$S$8,'标准'!$T$4:$T$8)</f>
        <v>0</v>
      </c>
      <c r="N96" s="11"/>
      <c r="O96" s="1">
        <f>LOOKUP(N96,'标准'!$K$4:$K$26,'标准'!$G$4:$G$26)</f>
        <v>0</v>
      </c>
      <c r="P96" s="1">
        <f>LOOKUP(O96,'标准'!$S$4:$S$8,'标准'!$T$4:$T$8)</f>
        <v>0</v>
      </c>
      <c r="Q96" s="1">
        <f t="shared" si="1"/>
        <v>0</v>
      </c>
      <c r="R96" s="1">
        <f>IF(E96="",0,IF(AND(F96&gt;=0,F96&lt;60),"D",LOOKUP(Q96,'标准'!$Q$4:$Q$8,'标准'!$R$4:$R$8)))</f>
        <v>0</v>
      </c>
    </row>
    <row r="97" spans="1:18" ht="14.25">
      <c r="A97" s="7"/>
      <c r="B97" s="6"/>
      <c r="C97" s="3"/>
      <c r="D97" s="6"/>
      <c r="E97" s="11"/>
      <c r="F97" s="1">
        <f>LOOKUP(E97,'标准'!$C$4:$C$47,'标准'!$B$4:$B$47)</f>
        <v>0</v>
      </c>
      <c r="G97" s="1">
        <f>LOOKUP(F97,'标准'!$S$4:$S$8,'标准'!$T$4:$T$8)</f>
        <v>0</v>
      </c>
      <c r="H97" s="11"/>
      <c r="I97" s="1">
        <f>LOOKUP(H97,'标准'!$J$4:$J$26,'标准'!$G$4:$G$26)</f>
        <v>0</v>
      </c>
      <c r="J97" s="1">
        <f>LOOKUP(I97,'标准'!$S$4:$S$8,'标准'!$T$4:$T$8)</f>
        <v>0</v>
      </c>
      <c r="K97" s="11"/>
      <c r="L97" s="1">
        <f>LOOKUP(K97,'标准'!$O$4:$O$26,'标准'!$G$4:$G$26)</f>
        <v>0</v>
      </c>
      <c r="M97" s="1">
        <f>LOOKUP(L97,'标准'!$S$4:$S$8,'标准'!$T$4:$T$8)</f>
        <v>0</v>
      </c>
      <c r="N97" s="11"/>
      <c r="O97" s="1">
        <f>LOOKUP(N97,'标准'!$K$4:$K$26,'标准'!$G$4:$G$26)</f>
        <v>0</v>
      </c>
      <c r="P97" s="1">
        <f>LOOKUP(O97,'标准'!$S$4:$S$8,'标准'!$T$4:$T$8)</f>
        <v>0</v>
      </c>
      <c r="Q97" s="1">
        <f t="shared" si="1"/>
        <v>0</v>
      </c>
      <c r="R97" s="1">
        <f>IF(E97="",0,IF(AND(F97&gt;=0,F97&lt;60),"D",LOOKUP(Q97,'标准'!$Q$4:$Q$8,'标准'!$R$4:$R$8)))</f>
        <v>0</v>
      </c>
    </row>
    <row r="98" spans="1:18" ht="14.25">
      <c r="A98" s="7"/>
      <c r="B98" s="6"/>
      <c r="C98" s="3"/>
      <c r="D98" s="6"/>
      <c r="E98" s="11"/>
      <c r="F98" s="1">
        <f>LOOKUP(E98,'标准'!$C$4:$C$47,'标准'!$B$4:$B$47)</f>
        <v>0</v>
      </c>
      <c r="G98" s="1">
        <f>LOOKUP(F98,'标准'!$S$4:$S$8,'标准'!$T$4:$T$8)</f>
        <v>0</v>
      </c>
      <c r="H98" s="11"/>
      <c r="I98" s="1">
        <f>LOOKUP(H98,'标准'!$J$4:$J$26,'标准'!$G$4:$G$26)</f>
        <v>0</v>
      </c>
      <c r="J98" s="1">
        <f>LOOKUP(I98,'标准'!$S$4:$S$8,'标准'!$T$4:$T$8)</f>
        <v>0</v>
      </c>
      <c r="K98" s="11"/>
      <c r="L98" s="1">
        <f>LOOKUP(K98,'标准'!$O$4:$O$26,'标准'!$G$4:$G$26)</f>
        <v>0</v>
      </c>
      <c r="M98" s="1">
        <f>LOOKUP(L98,'标准'!$S$4:$S$8,'标准'!$T$4:$T$8)</f>
        <v>0</v>
      </c>
      <c r="N98" s="11"/>
      <c r="O98" s="1">
        <f>LOOKUP(N98,'标准'!$K$4:$K$26,'标准'!$G$4:$G$26)</f>
        <v>0</v>
      </c>
      <c r="P98" s="1">
        <f>LOOKUP(O98,'标准'!$S$4:$S$8,'标准'!$T$4:$T$8)</f>
        <v>0</v>
      </c>
      <c r="Q98" s="1">
        <f t="shared" si="1"/>
        <v>0</v>
      </c>
      <c r="R98" s="1">
        <f>IF(E98="",0,IF(AND(F98&gt;=0,F98&lt;60),"D",LOOKUP(Q98,'标准'!$Q$4:$Q$8,'标准'!$R$4:$R$8)))</f>
        <v>0</v>
      </c>
    </row>
    <row r="99" spans="1:18" ht="14.25">
      <c r="A99" s="7"/>
      <c r="B99" s="6"/>
      <c r="C99" s="3"/>
      <c r="D99" s="6"/>
      <c r="E99" s="11"/>
      <c r="F99" s="1">
        <f>LOOKUP(E99,'标准'!$C$4:$C$47,'标准'!$B$4:$B$47)</f>
        <v>0</v>
      </c>
      <c r="G99" s="1">
        <f>LOOKUP(F99,'标准'!$S$4:$S$8,'标准'!$T$4:$T$8)</f>
        <v>0</v>
      </c>
      <c r="H99" s="11"/>
      <c r="I99" s="1">
        <f>LOOKUP(H99,'标准'!$J$4:$J$26,'标准'!$G$4:$G$26)</f>
        <v>0</v>
      </c>
      <c r="J99" s="1">
        <f>LOOKUP(I99,'标准'!$S$4:$S$8,'标准'!$T$4:$T$8)</f>
        <v>0</v>
      </c>
      <c r="K99" s="11"/>
      <c r="L99" s="1">
        <f>LOOKUP(K99,'标准'!$O$4:$O$26,'标准'!$G$4:$G$26)</f>
        <v>0</v>
      </c>
      <c r="M99" s="1">
        <f>LOOKUP(L99,'标准'!$S$4:$S$8,'标准'!$T$4:$T$8)</f>
        <v>0</v>
      </c>
      <c r="N99" s="11"/>
      <c r="O99" s="1">
        <f>LOOKUP(N99,'标准'!$K$4:$K$26,'标准'!$G$4:$G$26)</f>
        <v>0</v>
      </c>
      <c r="P99" s="1">
        <f>LOOKUP(O99,'标准'!$S$4:$S$8,'标准'!$T$4:$T$8)</f>
        <v>0</v>
      </c>
      <c r="Q99" s="1">
        <f t="shared" si="1"/>
        <v>0</v>
      </c>
      <c r="R99" s="1">
        <f>IF(E99="",0,IF(AND(F99&gt;=0,F99&lt;60),"D",LOOKUP(Q99,'标准'!$Q$4:$Q$8,'标准'!$R$4:$R$8)))</f>
        <v>0</v>
      </c>
    </row>
    <row r="100" spans="1:18" ht="14.25">
      <c r="A100" s="7"/>
      <c r="B100" s="6"/>
      <c r="C100" s="3"/>
      <c r="D100" s="6"/>
      <c r="E100" s="11"/>
      <c r="F100" s="1">
        <f>LOOKUP(E100,'标准'!$C$4:$C$47,'标准'!$B$4:$B$47)</f>
        <v>0</v>
      </c>
      <c r="G100" s="1">
        <f>LOOKUP(F100,'标准'!$S$4:$S$8,'标准'!$T$4:$T$8)</f>
        <v>0</v>
      </c>
      <c r="H100" s="11"/>
      <c r="I100" s="1">
        <f>LOOKUP(H100,'标准'!$J$4:$J$26,'标准'!$G$4:$G$26)</f>
        <v>0</v>
      </c>
      <c r="J100" s="1">
        <f>LOOKUP(I100,'标准'!$S$4:$S$8,'标准'!$T$4:$T$8)</f>
        <v>0</v>
      </c>
      <c r="K100" s="11"/>
      <c r="L100" s="1">
        <f>LOOKUP(K100,'标准'!$O$4:$O$26,'标准'!$G$4:$G$26)</f>
        <v>0</v>
      </c>
      <c r="M100" s="1">
        <f>LOOKUP(L100,'标准'!$S$4:$S$8,'标准'!$T$4:$T$8)</f>
        <v>0</v>
      </c>
      <c r="N100" s="11"/>
      <c r="O100" s="1">
        <f>LOOKUP(N100,'标准'!$K$4:$K$26,'标准'!$G$4:$G$26)</f>
        <v>0</v>
      </c>
      <c r="P100" s="1">
        <f>LOOKUP(O100,'标准'!$S$4:$S$8,'标准'!$T$4:$T$8)</f>
        <v>0</v>
      </c>
      <c r="Q100" s="1">
        <f t="shared" si="1"/>
        <v>0</v>
      </c>
      <c r="R100" s="1">
        <f>IF(E100="",0,IF(AND(F100&gt;=0,F100&lt;60),"D",LOOKUP(Q100,'标准'!$Q$4:$Q$8,'标准'!$R$4:$R$8)))</f>
        <v>0</v>
      </c>
    </row>
    <row r="101" spans="1:18" ht="14.25">
      <c r="A101" s="7"/>
      <c r="B101" s="6"/>
      <c r="C101" s="3"/>
      <c r="D101" s="6"/>
      <c r="E101" s="11"/>
      <c r="F101" s="1">
        <f>LOOKUP(E101,'标准'!$C$4:$C$47,'标准'!$B$4:$B$47)</f>
        <v>0</v>
      </c>
      <c r="G101" s="1">
        <f>LOOKUP(F101,'标准'!$S$4:$S$8,'标准'!$T$4:$T$8)</f>
        <v>0</v>
      </c>
      <c r="H101" s="11"/>
      <c r="I101" s="1">
        <f>LOOKUP(H101,'标准'!$J$4:$J$26,'标准'!$G$4:$G$26)</f>
        <v>0</v>
      </c>
      <c r="J101" s="1">
        <f>LOOKUP(I101,'标准'!$S$4:$S$8,'标准'!$T$4:$T$8)</f>
        <v>0</v>
      </c>
      <c r="K101" s="11"/>
      <c r="L101" s="1">
        <f>LOOKUP(K101,'标准'!$O$4:$O$26,'标准'!$G$4:$G$26)</f>
        <v>0</v>
      </c>
      <c r="M101" s="1">
        <f>LOOKUP(L101,'标准'!$S$4:$S$8,'标准'!$T$4:$T$8)</f>
        <v>0</v>
      </c>
      <c r="N101" s="11"/>
      <c r="O101" s="1">
        <f>LOOKUP(N101,'标准'!$K$4:$K$26,'标准'!$G$4:$G$26)</f>
        <v>0</v>
      </c>
      <c r="P101" s="1">
        <f>LOOKUP(O101,'标准'!$S$4:$S$8,'标准'!$T$4:$T$8)</f>
        <v>0</v>
      </c>
      <c r="Q101" s="1">
        <f t="shared" si="1"/>
        <v>0</v>
      </c>
      <c r="R101" s="1">
        <f>IF(E101="",0,IF(AND(F101&gt;=0,F101&lt;60),"D",LOOKUP(Q101,'标准'!$Q$4:$Q$8,'标准'!$R$4:$R$8)))</f>
        <v>0</v>
      </c>
    </row>
    <row r="102" spans="1:18" ht="14.25">
      <c r="A102" s="7"/>
      <c r="B102" s="6"/>
      <c r="C102" s="3"/>
      <c r="D102" s="6"/>
      <c r="E102" s="11"/>
      <c r="F102" s="1">
        <f>LOOKUP(E102,'标准'!$C$4:$C$47,'标准'!$B$4:$B$47)</f>
        <v>0</v>
      </c>
      <c r="G102" s="1">
        <f>LOOKUP(F102,'标准'!$S$4:$S$8,'标准'!$T$4:$T$8)</f>
        <v>0</v>
      </c>
      <c r="H102" s="11"/>
      <c r="I102" s="1">
        <f>LOOKUP(H102,'标准'!$J$4:$J$26,'标准'!$G$4:$G$26)</f>
        <v>0</v>
      </c>
      <c r="J102" s="1">
        <f>LOOKUP(I102,'标准'!$S$4:$S$8,'标准'!$T$4:$T$8)</f>
        <v>0</v>
      </c>
      <c r="K102" s="11"/>
      <c r="L102" s="1">
        <f>LOOKUP(K102,'标准'!$O$4:$O$26,'标准'!$G$4:$G$26)</f>
        <v>0</v>
      </c>
      <c r="M102" s="1">
        <f>LOOKUP(L102,'标准'!$S$4:$S$8,'标准'!$T$4:$T$8)</f>
        <v>0</v>
      </c>
      <c r="N102" s="11"/>
      <c r="O102" s="1">
        <f>LOOKUP(N102,'标准'!$K$4:$K$26,'标准'!$G$4:$G$26)</f>
        <v>0</v>
      </c>
      <c r="P102" s="1">
        <f>LOOKUP(O102,'标准'!$S$4:$S$8,'标准'!$T$4:$T$8)</f>
        <v>0</v>
      </c>
      <c r="Q102" s="1">
        <f t="shared" si="1"/>
        <v>0</v>
      </c>
      <c r="R102" s="1">
        <f>IF(E102="",0,IF(AND(F102&gt;=0,F102&lt;60),"D",LOOKUP(Q102,'标准'!$Q$4:$Q$8,'标准'!$R$4:$R$8)))</f>
        <v>0</v>
      </c>
    </row>
    <row r="103" spans="1:18" ht="14.25">
      <c r="A103" s="7"/>
      <c r="B103" s="6"/>
      <c r="C103" s="3"/>
      <c r="D103" s="6"/>
      <c r="E103" s="11"/>
      <c r="F103" s="1">
        <f>LOOKUP(E103,'标准'!$C$4:$C$47,'标准'!$B$4:$B$47)</f>
        <v>0</v>
      </c>
      <c r="G103" s="1">
        <f>LOOKUP(F103,'标准'!$S$4:$S$8,'标准'!$T$4:$T$8)</f>
        <v>0</v>
      </c>
      <c r="H103" s="11"/>
      <c r="I103" s="1">
        <f>LOOKUP(H103,'标准'!$J$4:$J$26,'标准'!$G$4:$G$26)</f>
        <v>0</v>
      </c>
      <c r="J103" s="1">
        <f>LOOKUP(I103,'标准'!$S$4:$S$8,'标准'!$T$4:$T$8)</f>
        <v>0</v>
      </c>
      <c r="K103" s="11"/>
      <c r="L103" s="1">
        <f>LOOKUP(K103,'标准'!$O$4:$O$26,'标准'!$G$4:$G$26)</f>
        <v>0</v>
      </c>
      <c r="M103" s="1">
        <f>LOOKUP(L103,'标准'!$S$4:$S$8,'标准'!$T$4:$T$8)</f>
        <v>0</v>
      </c>
      <c r="N103" s="11"/>
      <c r="O103" s="1">
        <f>LOOKUP(N103,'标准'!$K$4:$K$26,'标准'!$G$4:$G$26)</f>
        <v>0</v>
      </c>
      <c r="P103" s="1">
        <f>LOOKUP(O103,'标准'!$S$4:$S$8,'标准'!$T$4:$T$8)</f>
        <v>0</v>
      </c>
      <c r="Q103" s="1">
        <f t="shared" si="1"/>
        <v>0</v>
      </c>
      <c r="R103" s="1">
        <f>IF(E103="",0,IF(AND(F103&gt;=0,F103&lt;60),"D",LOOKUP(Q103,'标准'!$Q$4:$Q$8,'标准'!$R$4:$R$8)))</f>
        <v>0</v>
      </c>
    </row>
    <row r="104" spans="1:18" ht="14.25">
      <c r="A104" s="7"/>
      <c r="B104" s="6"/>
      <c r="C104" s="3"/>
      <c r="D104" s="6"/>
      <c r="E104" s="11"/>
      <c r="F104" s="1">
        <f>LOOKUP(E104,'标准'!$C$4:$C$47,'标准'!$B$4:$B$47)</f>
        <v>0</v>
      </c>
      <c r="G104" s="1">
        <f>LOOKUP(F104,'标准'!$S$4:$S$8,'标准'!$T$4:$T$8)</f>
        <v>0</v>
      </c>
      <c r="H104" s="11"/>
      <c r="I104" s="1">
        <f>LOOKUP(H104,'标准'!$J$4:$J$26,'标准'!$G$4:$G$26)</f>
        <v>0</v>
      </c>
      <c r="J104" s="1">
        <f>LOOKUP(I104,'标准'!$S$4:$S$8,'标准'!$T$4:$T$8)</f>
        <v>0</v>
      </c>
      <c r="K104" s="11"/>
      <c r="L104" s="1">
        <f>LOOKUP(K104,'标准'!$O$4:$O$26,'标准'!$G$4:$G$26)</f>
        <v>0</v>
      </c>
      <c r="M104" s="1">
        <f>LOOKUP(L104,'标准'!$S$4:$S$8,'标准'!$T$4:$T$8)</f>
        <v>0</v>
      </c>
      <c r="N104" s="11"/>
      <c r="O104" s="1">
        <f>LOOKUP(N104,'标准'!$K$4:$K$26,'标准'!$G$4:$G$26)</f>
        <v>0</v>
      </c>
      <c r="P104" s="1">
        <f>LOOKUP(O104,'标准'!$S$4:$S$8,'标准'!$T$4:$T$8)</f>
        <v>0</v>
      </c>
      <c r="Q104" s="1">
        <f t="shared" si="1"/>
        <v>0</v>
      </c>
      <c r="R104" s="1">
        <f>IF(E104="",0,IF(AND(F104&gt;=0,F104&lt;60),"D",LOOKUP(Q104,'标准'!$Q$4:$Q$8,'标准'!$R$4:$R$8)))</f>
        <v>0</v>
      </c>
    </row>
    <row r="105" spans="1:18" ht="14.25">
      <c r="A105" s="7"/>
      <c r="B105" s="6"/>
      <c r="C105" s="3"/>
      <c r="D105" s="6"/>
      <c r="E105" s="11"/>
      <c r="F105" s="1">
        <f>LOOKUP(E105,'标准'!$C$4:$C$47,'标准'!$B$4:$B$47)</f>
        <v>0</v>
      </c>
      <c r="G105" s="1">
        <f>LOOKUP(F105,'标准'!$S$4:$S$8,'标准'!$T$4:$T$8)</f>
        <v>0</v>
      </c>
      <c r="H105" s="11"/>
      <c r="I105" s="1">
        <f>LOOKUP(H105,'标准'!$J$4:$J$26,'标准'!$G$4:$G$26)</f>
        <v>0</v>
      </c>
      <c r="J105" s="1">
        <f>LOOKUP(I105,'标准'!$S$4:$S$8,'标准'!$T$4:$T$8)</f>
        <v>0</v>
      </c>
      <c r="K105" s="11"/>
      <c r="L105" s="1">
        <f>LOOKUP(K105,'标准'!$O$4:$O$26,'标准'!$G$4:$G$26)</f>
        <v>0</v>
      </c>
      <c r="M105" s="1">
        <f>LOOKUP(L105,'标准'!$S$4:$S$8,'标准'!$T$4:$T$8)</f>
        <v>0</v>
      </c>
      <c r="N105" s="11"/>
      <c r="O105" s="1">
        <f>LOOKUP(N105,'标准'!$K$4:$K$26,'标准'!$G$4:$G$26)</f>
        <v>0</v>
      </c>
      <c r="P105" s="1">
        <f>LOOKUP(O105,'标准'!$S$4:$S$8,'标准'!$T$4:$T$8)</f>
        <v>0</v>
      </c>
      <c r="Q105" s="1">
        <f t="shared" si="1"/>
        <v>0</v>
      </c>
      <c r="R105" s="1">
        <f>IF(E105="",0,IF(AND(F105&gt;=0,F105&lt;60),"D",LOOKUP(Q105,'标准'!$Q$4:$Q$8,'标准'!$R$4:$R$8)))</f>
        <v>0</v>
      </c>
    </row>
    <row r="106" spans="1:18" ht="14.25">
      <c r="A106" s="7"/>
      <c r="B106" s="6"/>
      <c r="C106" s="3"/>
      <c r="D106" s="6"/>
      <c r="E106" s="11"/>
      <c r="F106" s="1">
        <f>LOOKUP(E106,'标准'!$C$4:$C$47,'标准'!$B$4:$B$47)</f>
        <v>0</v>
      </c>
      <c r="G106" s="1">
        <f>LOOKUP(F106,'标准'!$S$4:$S$8,'标准'!$T$4:$T$8)</f>
        <v>0</v>
      </c>
      <c r="H106" s="11"/>
      <c r="I106" s="1">
        <f>LOOKUP(H106,'标准'!$J$4:$J$26,'标准'!$G$4:$G$26)</f>
        <v>0</v>
      </c>
      <c r="J106" s="1">
        <f>LOOKUP(I106,'标准'!$S$4:$S$8,'标准'!$T$4:$T$8)</f>
        <v>0</v>
      </c>
      <c r="K106" s="11"/>
      <c r="L106" s="1">
        <f>LOOKUP(K106,'标准'!$O$4:$O$26,'标准'!$G$4:$G$26)</f>
        <v>0</v>
      </c>
      <c r="M106" s="1">
        <f>LOOKUP(L106,'标准'!$S$4:$S$8,'标准'!$T$4:$T$8)</f>
        <v>0</v>
      </c>
      <c r="N106" s="11"/>
      <c r="O106" s="1">
        <f>LOOKUP(N106,'标准'!$K$4:$K$26,'标准'!$G$4:$G$26)</f>
        <v>0</v>
      </c>
      <c r="P106" s="1">
        <f>LOOKUP(O106,'标准'!$S$4:$S$8,'标准'!$T$4:$T$8)</f>
        <v>0</v>
      </c>
      <c r="Q106" s="1">
        <f t="shared" si="1"/>
        <v>0</v>
      </c>
      <c r="R106" s="1">
        <f>IF(E106="",0,IF(AND(F106&gt;=0,F106&lt;60),"D",LOOKUP(Q106,'标准'!$Q$4:$Q$8,'标准'!$R$4:$R$8)))</f>
        <v>0</v>
      </c>
    </row>
    <row r="107" spans="1:18" ht="14.25">
      <c r="A107" s="7"/>
      <c r="B107" s="6"/>
      <c r="C107" s="3"/>
      <c r="D107" s="6"/>
      <c r="E107" s="11"/>
      <c r="F107" s="1">
        <f>LOOKUP(E107,'标准'!$C$4:$C$47,'标准'!$B$4:$B$47)</f>
        <v>0</v>
      </c>
      <c r="G107" s="1">
        <f>LOOKUP(F107,'标准'!$S$4:$S$8,'标准'!$T$4:$T$8)</f>
        <v>0</v>
      </c>
      <c r="H107" s="11"/>
      <c r="I107" s="1">
        <f>LOOKUP(H107,'标准'!$J$4:$J$26,'标准'!$G$4:$G$26)</f>
        <v>0</v>
      </c>
      <c r="J107" s="1">
        <f>LOOKUP(I107,'标准'!$S$4:$S$8,'标准'!$T$4:$T$8)</f>
        <v>0</v>
      </c>
      <c r="K107" s="11"/>
      <c r="L107" s="1">
        <f>LOOKUP(K107,'标准'!$O$4:$O$26,'标准'!$G$4:$G$26)</f>
        <v>0</v>
      </c>
      <c r="M107" s="1">
        <f>LOOKUP(L107,'标准'!$S$4:$S$8,'标准'!$T$4:$T$8)</f>
        <v>0</v>
      </c>
      <c r="N107" s="11"/>
      <c r="O107" s="1">
        <f>LOOKUP(N107,'标准'!$K$4:$K$26,'标准'!$G$4:$G$26)</f>
        <v>0</v>
      </c>
      <c r="P107" s="1">
        <f>LOOKUP(O107,'标准'!$S$4:$S$8,'标准'!$T$4:$T$8)</f>
        <v>0</v>
      </c>
      <c r="Q107" s="1">
        <f t="shared" si="1"/>
        <v>0</v>
      </c>
      <c r="R107" s="1">
        <f>IF(E107="",0,IF(AND(F107&gt;=0,F107&lt;60),"D",LOOKUP(Q107,'标准'!$Q$4:$Q$8,'标准'!$R$4:$R$8)))</f>
        <v>0</v>
      </c>
    </row>
    <row r="108" spans="1:18" ht="14.25">
      <c r="A108" s="7"/>
      <c r="B108" s="6"/>
      <c r="C108" s="3"/>
      <c r="D108" s="6"/>
      <c r="E108" s="11"/>
      <c r="F108" s="1">
        <f>LOOKUP(E108,'标准'!$C$4:$C$47,'标准'!$B$4:$B$47)</f>
        <v>0</v>
      </c>
      <c r="G108" s="1">
        <f>LOOKUP(F108,'标准'!$S$4:$S$8,'标准'!$T$4:$T$8)</f>
        <v>0</v>
      </c>
      <c r="H108" s="11"/>
      <c r="I108" s="1">
        <f>LOOKUP(H108,'标准'!$J$4:$J$26,'标准'!$G$4:$G$26)</f>
        <v>0</v>
      </c>
      <c r="J108" s="1">
        <f>LOOKUP(I108,'标准'!$S$4:$S$8,'标准'!$T$4:$T$8)</f>
        <v>0</v>
      </c>
      <c r="K108" s="11"/>
      <c r="L108" s="1">
        <f>LOOKUP(K108,'标准'!$O$4:$O$26,'标准'!$G$4:$G$26)</f>
        <v>0</v>
      </c>
      <c r="M108" s="1">
        <f>LOOKUP(L108,'标准'!$S$4:$S$8,'标准'!$T$4:$T$8)</f>
        <v>0</v>
      </c>
      <c r="N108" s="11"/>
      <c r="O108" s="1">
        <f>LOOKUP(N108,'标准'!$K$4:$K$26,'标准'!$G$4:$G$26)</f>
        <v>0</v>
      </c>
      <c r="P108" s="1">
        <f>LOOKUP(O108,'标准'!$S$4:$S$8,'标准'!$T$4:$T$8)</f>
        <v>0</v>
      </c>
      <c r="Q108" s="1">
        <f t="shared" si="1"/>
        <v>0</v>
      </c>
      <c r="R108" s="1">
        <f>IF(E108="",0,IF(AND(F108&gt;=0,F108&lt;60),"D",LOOKUP(Q108,'标准'!$Q$4:$Q$8,'标准'!$R$4:$R$8)))</f>
        <v>0</v>
      </c>
    </row>
    <row r="109" spans="1:18" ht="14.25">
      <c r="A109" s="7"/>
      <c r="B109" s="6"/>
      <c r="C109" s="3"/>
      <c r="D109" s="6"/>
      <c r="E109" s="11"/>
      <c r="F109" s="1">
        <f>LOOKUP(E109,'标准'!$C$4:$C$47,'标准'!$B$4:$B$47)</f>
        <v>0</v>
      </c>
      <c r="G109" s="1">
        <f>LOOKUP(F109,'标准'!$S$4:$S$8,'标准'!$T$4:$T$8)</f>
        <v>0</v>
      </c>
      <c r="H109" s="11"/>
      <c r="I109" s="1">
        <f>LOOKUP(H109,'标准'!$J$4:$J$26,'标准'!$G$4:$G$26)</f>
        <v>0</v>
      </c>
      <c r="J109" s="1">
        <f>LOOKUP(I109,'标准'!$S$4:$S$8,'标准'!$T$4:$T$8)</f>
        <v>0</v>
      </c>
      <c r="K109" s="11"/>
      <c r="L109" s="1">
        <f>LOOKUP(K109,'标准'!$O$4:$O$26,'标准'!$G$4:$G$26)</f>
        <v>0</v>
      </c>
      <c r="M109" s="1">
        <f>LOOKUP(L109,'标准'!$S$4:$S$8,'标准'!$T$4:$T$8)</f>
        <v>0</v>
      </c>
      <c r="N109" s="11"/>
      <c r="O109" s="1">
        <f>LOOKUP(N109,'标准'!$K$4:$K$26,'标准'!$G$4:$G$26)</f>
        <v>0</v>
      </c>
      <c r="P109" s="1">
        <f>LOOKUP(O109,'标准'!$S$4:$S$8,'标准'!$T$4:$T$8)</f>
        <v>0</v>
      </c>
      <c r="Q109" s="1">
        <f t="shared" si="1"/>
        <v>0</v>
      </c>
      <c r="R109" s="1">
        <f>IF(E109="",0,IF(AND(F109&gt;=0,F109&lt;60),"D",LOOKUP(Q109,'标准'!$Q$4:$Q$8,'标准'!$R$4:$R$8)))</f>
        <v>0</v>
      </c>
    </row>
    <row r="110" spans="1:18" ht="14.25">
      <c r="A110" s="7"/>
      <c r="B110" s="6"/>
      <c r="C110" s="3"/>
      <c r="D110" s="6"/>
      <c r="E110" s="11"/>
      <c r="F110" s="1">
        <f>LOOKUP(E110,'标准'!$C$4:$C$47,'标准'!$B$4:$B$47)</f>
        <v>0</v>
      </c>
      <c r="G110" s="1">
        <f>LOOKUP(F110,'标准'!$S$4:$S$8,'标准'!$T$4:$T$8)</f>
        <v>0</v>
      </c>
      <c r="H110" s="11"/>
      <c r="I110" s="1">
        <f>LOOKUP(H110,'标准'!$J$4:$J$26,'标准'!$G$4:$G$26)</f>
        <v>0</v>
      </c>
      <c r="J110" s="1">
        <f>LOOKUP(I110,'标准'!$S$4:$S$8,'标准'!$T$4:$T$8)</f>
        <v>0</v>
      </c>
      <c r="K110" s="11"/>
      <c r="L110" s="1">
        <f>LOOKUP(K110,'标准'!$O$4:$O$26,'标准'!$G$4:$G$26)</f>
        <v>0</v>
      </c>
      <c r="M110" s="1">
        <f>LOOKUP(L110,'标准'!$S$4:$S$8,'标准'!$T$4:$T$8)</f>
        <v>0</v>
      </c>
      <c r="N110" s="11"/>
      <c r="O110" s="1">
        <f>LOOKUP(N110,'标准'!$K$4:$K$26,'标准'!$G$4:$G$26)</f>
        <v>0</v>
      </c>
      <c r="P110" s="1">
        <f>LOOKUP(O110,'标准'!$S$4:$S$8,'标准'!$T$4:$T$8)</f>
        <v>0</v>
      </c>
      <c r="Q110" s="1">
        <f t="shared" si="1"/>
        <v>0</v>
      </c>
      <c r="R110" s="1">
        <f>IF(E110="",0,IF(AND(F110&gt;=0,F110&lt;60),"D",LOOKUP(Q110,'标准'!$Q$4:$Q$8,'标准'!$R$4:$R$8)))</f>
        <v>0</v>
      </c>
    </row>
    <row r="111" spans="1:18" ht="14.25">
      <c r="A111" s="7"/>
      <c r="B111" s="6"/>
      <c r="C111" s="3"/>
      <c r="D111" s="6"/>
      <c r="E111" s="11"/>
      <c r="F111" s="1">
        <f>LOOKUP(E111,'标准'!$C$4:$C$47,'标准'!$B$4:$B$47)</f>
        <v>0</v>
      </c>
      <c r="G111" s="1">
        <f>LOOKUP(F111,'标准'!$S$4:$S$8,'标准'!$T$4:$T$8)</f>
        <v>0</v>
      </c>
      <c r="H111" s="11"/>
      <c r="I111" s="1">
        <f>LOOKUP(H111,'标准'!$J$4:$J$26,'标准'!$G$4:$G$26)</f>
        <v>0</v>
      </c>
      <c r="J111" s="1">
        <f>LOOKUP(I111,'标准'!$S$4:$S$8,'标准'!$T$4:$T$8)</f>
        <v>0</v>
      </c>
      <c r="K111" s="11"/>
      <c r="L111" s="1">
        <f>LOOKUP(K111,'标准'!$O$4:$O$26,'标准'!$G$4:$G$26)</f>
        <v>0</v>
      </c>
      <c r="M111" s="1">
        <f>LOOKUP(L111,'标准'!$S$4:$S$8,'标准'!$T$4:$T$8)</f>
        <v>0</v>
      </c>
      <c r="N111" s="11"/>
      <c r="O111" s="1">
        <f>LOOKUP(N111,'标准'!$K$4:$K$26,'标准'!$G$4:$G$26)</f>
        <v>0</v>
      </c>
      <c r="P111" s="1">
        <f>LOOKUP(O111,'标准'!$S$4:$S$8,'标准'!$T$4:$T$8)</f>
        <v>0</v>
      </c>
      <c r="Q111" s="1">
        <f t="shared" si="1"/>
        <v>0</v>
      </c>
      <c r="R111" s="1">
        <f>IF(E111="",0,IF(AND(F111&gt;=0,F111&lt;60),"D",LOOKUP(Q111,'标准'!$Q$4:$Q$8,'标准'!$R$4:$R$8)))</f>
        <v>0</v>
      </c>
    </row>
    <row r="112" spans="1:18" ht="14.25">
      <c r="A112" s="7"/>
      <c r="B112" s="6"/>
      <c r="C112" s="3"/>
      <c r="D112" s="6"/>
      <c r="E112" s="11"/>
      <c r="F112" s="1">
        <f>LOOKUP(E112,'标准'!$C$4:$C$47,'标准'!$B$4:$B$47)</f>
        <v>0</v>
      </c>
      <c r="G112" s="1">
        <f>LOOKUP(F112,'标准'!$S$4:$S$8,'标准'!$T$4:$T$8)</f>
        <v>0</v>
      </c>
      <c r="H112" s="11"/>
      <c r="I112" s="1">
        <f>LOOKUP(H112,'标准'!$J$4:$J$26,'标准'!$G$4:$G$26)</f>
        <v>0</v>
      </c>
      <c r="J112" s="1">
        <f>LOOKUP(I112,'标准'!$S$4:$S$8,'标准'!$T$4:$T$8)</f>
        <v>0</v>
      </c>
      <c r="K112" s="11"/>
      <c r="L112" s="1">
        <f>LOOKUP(K112,'标准'!$O$4:$O$26,'标准'!$G$4:$G$26)</f>
        <v>0</v>
      </c>
      <c r="M112" s="1">
        <f>LOOKUP(L112,'标准'!$S$4:$S$8,'标准'!$T$4:$T$8)</f>
        <v>0</v>
      </c>
      <c r="N112" s="11"/>
      <c r="O112" s="1">
        <f>LOOKUP(N112,'标准'!$K$4:$K$26,'标准'!$G$4:$G$26)</f>
        <v>0</v>
      </c>
      <c r="P112" s="1">
        <f>LOOKUP(O112,'标准'!$S$4:$S$8,'标准'!$T$4:$T$8)</f>
        <v>0</v>
      </c>
      <c r="Q112" s="1">
        <f t="shared" si="1"/>
        <v>0</v>
      </c>
      <c r="R112" s="1">
        <f>IF(E112="",0,IF(AND(F112&gt;=0,F112&lt;60),"D",LOOKUP(Q112,'标准'!$Q$4:$Q$8,'标准'!$R$4:$R$8)))</f>
        <v>0</v>
      </c>
    </row>
    <row r="113" spans="1:18" ht="14.25">
      <c r="A113" s="7"/>
      <c r="B113" s="6"/>
      <c r="C113" s="3"/>
      <c r="D113" s="6"/>
      <c r="E113" s="11"/>
      <c r="F113" s="1">
        <f>LOOKUP(E113,'标准'!$C$4:$C$47,'标准'!$B$4:$B$47)</f>
        <v>0</v>
      </c>
      <c r="G113" s="1">
        <f>LOOKUP(F113,'标准'!$S$4:$S$8,'标准'!$T$4:$T$8)</f>
        <v>0</v>
      </c>
      <c r="H113" s="11"/>
      <c r="I113" s="1">
        <f>LOOKUP(H113,'标准'!$J$4:$J$26,'标准'!$G$4:$G$26)</f>
        <v>0</v>
      </c>
      <c r="J113" s="1">
        <f>LOOKUP(I113,'标准'!$S$4:$S$8,'标准'!$T$4:$T$8)</f>
        <v>0</v>
      </c>
      <c r="K113" s="11"/>
      <c r="L113" s="1">
        <f>LOOKUP(K113,'标准'!$O$4:$O$26,'标准'!$G$4:$G$26)</f>
        <v>0</v>
      </c>
      <c r="M113" s="1">
        <f>LOOKUP(L113,'标准'!$S$4:$S$8,'标准'!$T$4:$T$8)</f>
        <v>0</v>
      </c>
      <c r="N113" s="11"/>
      <c r="O113" s="1">
        <f>LOOKUP(N113,'标准'!$K$4:$K$26,'标准'!$G$4:$G$26)</f>
        <v>0</v>
      </c>
      <c r="P113" s="1">
        <f>LOOKUP(O113,'标准'!$S$4:$S$8,'标准'!$T$4:$T$8)</f>
        <v>0</v>
      </c>
      <c r="Q113" s="1">
        <f t="shared" si="1"/>
        <v>0</v>
      </c>
      <c r="R113" s="1">
        <f>IF(E113="",0,IF(AND(F113&gt;=0,F113&lt;60),"D",LOOKUP(Q113,'标准'!$Q$4:$Q$8,'标准'!$R$4:$R$8)))</f>
        <v>0</v>
      </c>
    </row>
    <row r="114" spans="1:18" ht="14.25">
      <c r="A114" s="7"/>
      <c r="B114" s="6"/>
      <c r="C114" s="3"/>
      <c r="D114" s="6"/>
      <c r="E114" s="11"/>
      <c r="F114" s="1">
        <f>LOOKUP(E114,'标准'!$C$4:$C$47,'标准'!$B$4:$B$47)</f>
        <v>0</v>
      </c>
      <c r="G114" s="1">
        <f>LOOKUP(F114,'标准'!$S$4:$S$8,'标准'!$T$4:$T$8)</f>
        <v>0</v>
      </c>
      <c r="H114" s="11"/>
      <c r="I114" s="1">
        <f>LOOKUP(H114,'标准'!$J$4:$J$26,'标准'!$G$4:$G$26)</f>
        <v>0</v>
      </c>
      <c r="J114" s="1">
        <f>LOOKUP(I114,'标准'!$S$4:$S$8,'标准'!$T$4:$T$8)</f>
        <v>0</v>
      </c>
      <c r="K114" s="11"/>
      <c r="L114" s="1">
        <f>LOOKUP(K114,'标准'!$O$4:$O$26,'标准'!$G$4:$G$26)</f>
        <v>0</v>
      </c>
      <c r="M114" s="1">
        <f>LOOKUP(L114,'标准'!$S$4:$S$8,'标准'!$T$4:$T$8)</f>
        <v>0</v>
      </c>
      <c r="N114" s="11"/>
      <c r="O114" s="1">
        <f>LOOKUP(N114,'标准'!$K$4:$K$26,'标准'!$G$4:$G$26)</f>
        <v>0</v>
      </c>
      <c r="P114" s="1">
        <f>LOOKUP(O114,'标准'!$S$4:$S$8,'标准'!$T$4:$T$8)</f>
        <v>0</v>
      </c>
      <c r="Q114" s="1">
        <f t="shared" si="1"/>
        <v>0</v>
      </c>
      <c r="R114" s="1">
        <f>IF(E114="",0,IF(AND(F114&gt;=0,F114&lt;60),"D",LOOKUP(Q114,'标准'!$Q$4:$Q$8,'标准'!$R$4:$R$8)))</f>
        <v>0</v>
      </c>
    </row>
    <row r="115" spans="1:18" ht="14.25">
      <c r="A115" s="7"/>
      <c r="B115" s="6"/>
      <c r="C115" s="3"/>
      <c r="D115" s="6"/>
      <c r="E115" s="11"/>
      <c r="F115" s="1">
        <f>LOOKUP(E115,'标准'!$C$4:$C$47,'标准'!$B$4:$B$47)</f>
        <v>0</v>
      </c>
      <c r="G115" s="1">
        <f>LOOKUP(F115,'标准'!$S$4:$S$8,'标准'!$T$4:$T$8)</f>
        <v>0</v>
      </c>
      <c r="H115" s="11"/>
      <c r="I115" s="1">
        <f>LOOKUP(H115,'标准'!$J$4:$J$26,'标准'!$G$4:$G$26)</f>
        <v>0</v>
      </c>
      <c r="J115" s="1">
        <f>LOOKUP(I115,'标准'!$S$4:$S$8,'标准'!$T$4:$T$8)</f>
        <v>0</v>
      </c>
      <c r="K115" s="11"/>
      <c r="L115" s="1">
        <f>LOOKUP(K115,'标准'!$O$4:$O$26,'标准'!$G$4:$G$26)</f>
        <v>0</v>
      </c>
      <c r="M115" s="1">
        <f>LOOKUP(L115,'标准'!$S$4:$S$8,'标准'!$T$4:$T$8)</f>
        <v>0</v>
      </c>
      <c r="N115" s="11"/>
      <c r="O115" s="1">
        <f>LOOKUP(N115,'标准'!$K$4:$K$26,'标准'!$G$4:$G$26)</f>
        <v>0</v>
      </c>
      <c r="P115" s="1">
        <f>LOOKUP(O115,'标准'!$S$4:$S$8,'标准'!$T$4:$T$8)</f>
        <v>0</v>
      </c>
      <c r="Q115" s="1">
        <f t="shared" si="1"/>
        <v>0</v>
      </c>
      <c r="R115" s="1">
        <f>IF(E115="",0,IF(AND(F115&gt;=0,F115&lt;60),"D",LOOKUP(Q115,'标准'!$Q$4:$Q$8,'标准'!$R$4:$R$8)))</f>
        <v>0</v>
      </c>
    </row>
    <row r="116" spans="1:18" ht="14.25">
      <c r="A116" s="7"/>
      <c r="B116" s="6"/>
      <c r="C116" s="3"/>
      <c r="D116" s="6"/>
      <c r="E116" s="11"/>
      <c r="F116" s="1">
        <f>LOOKUP(E116,'标准'!$C$4:$C$47,'标准'!$B$4:$B$47)</f>
        <v>0</v>
      </c>
      <c r="G116" s="1">
        <f>LOOKUP(F116,'标准'!$S$4:$S$8,'标准'!$T$4:$T$8)</f>
        <v>0</v>
      </c>
      <c r="H116" s="11"/>
      <c r="I116" s="1">
        <f>LOOKUP(H116,'标准'!$J$4:$J$26,'标准'!$G$4:$G$26)</f>
        <v>0</v>
      </c>
      <c r="J116" s="1">
        <f>LOOKUP(I116,'标准'!$S$4:$S$8,'标准'!$T$4:$T$8)</f>
        <v>0</v>
      </c>
      <c r="K116" s="11"/>
      <c r="L116" s="1">
        <f>LOOKUP(K116,'标准'!$O$4:$O$26,'标准'!$G$4:$G$26)</f>
        <v>0</v>
      </c>
      <c r="M116" s="1">
        <f>LOOKUP(L116,'标准'!$S$4:$S$8,'标准'!$T$4:$T$8)</f>
        <v>0</v>
      </c>
      <c r="N116" s="11"/>
      <c r="O116" s="1">
        <f>LOOKUP(N116,'标准'!$K$4:$K$26,'标准'!$G$4:$G$26)</f>
        <v>0</v>
      </c>
      <c r="P116" s="1">
        <f>LOOKUP(O116,'标准'!$S$4:$S$8,'标准'!$T$4:$T$8)</f>
        <v>0</v>
      </c>
      <c r="Q116" s="1">
        <f t="shared" si="1"/>
        <v>0</v>
      </c>
      <c r="R116" s="1">
        <f>IF(E116="",0,IF(AND(F116&gt;=0,F116&lt;60),"D",LOOKUP(Q116,'标准'!$Q$4:$Q$8,'标准'!$R$4:$R$8)))</f>
        <v>0</v>
      </c>
    </row>
    <row r="117" spans="1:18" ht="14.25">
      <c r="A117" s="7"/>
      <c r="B117" s="6"/>
      <c r="C117" s="3"/>
      <c r="D117" s="6"/>
      <c r="E117" s="11"/>
      <c r="F117" s="1">
        <f>LOOKUP(E117,'标准'!$C$4:$C$47,'标准'!$B$4:$B$47)</f>
        <v>0</v>
      </c>
      <c r="G117" s="1">
        <f>LOOKUP(F117,'标准'!$S$4:$S$8,'标准'!$T$4:$T$8)</f>
        <v>0</v>
      </c>
      <c r="H117" s="11"/>
      <c r="I117" s="1">
        <f>LOOKUP(H117,'标准'!$J$4:$J$26,'标准'!$G$4:$G$26)</f>
        <v>0</v>
      </c>
      <c r="J117" s="1">
        <f>LOOKUP(I117,'标准'!$S$4:$S$8,'标准'!$T$4:$T$8)</f>
        <v>0</v>
      </c>
      <c r="K117" s="11"/>
      <c r="L117" s="1">
        <f>LOOKUP(K117,'标准'!$O$4:$O$26,'标准'!$G$4:$G$26)</f>
        <v>0</v>
      </c>
      <c r="M117" s="1">
        <f>LOOKUP(L117,'标准'!$S$4:$S$8,'标准'!$T$4:$T$8)</f>
        <v>0</v>
      </c>
      <c r="N117" s="11"/>
      <c r="O117" s="1">
        <f>LOOKUP(N117,'标准'!$K$4:$K$26,'标准'!$G$4:$G$26)</f>
        <v>0</v>
      </c>
      <c r="P117" s="1">
        <f>LOOKUP(O117,'标准'!$S$4:$S$8,'标准'!$T$4:$T$8)</f>
        <v>0</v>
      </c>
      <c r="Q117" s="1">
        <f t="shared" si="1"/>
        <v>0</v>
      </c>
      <c r="R117" s="1">
        <f>IF(E117="",0,IF(AND(F117&gt;=0,F117&lt;60),"D",LOOKUP(Q117,'标准'!$Q$4:$Q$8,'标准'!$R$4:$R$8)))</f>
        <v>0</v>
      </c>
    </row>
    <row r="118" spans="1:18" ht="14.25">
      <c r="A118" s="7"/>
      <c r="B118" s="6"/>
      <c r="C118" s="3"/>
      <c r="D118" s="6"/>
      <c r="E118" s="11"/>
      <c r="F118" s="1">
        <f>LOOKUP(E118,'标准'!$C$4:$C$47,'标准'!$B$4:$B$47)</f>
        <v>0</v>
      </c>
      <c r="G118" s="1">
        <f>LOOKUP(F118,'标准'!$S$4:$S$8,'标准'!$T$4:$T$8)</f>
        <v>0</v>
      </c>
      <c r="H118" s="11"/>
      <c r="I118" s="1">
        <f>LOOKUP(H118,'标准'!$J$4:$J$26,'标准'!$G$4:$G$26)</f>
        <v>0</v>
      </c>
      <c r="J118" s="1">
        <f>LOOKUP(I118,'标准'!$S$4:$S$8,'标准'!$T$4:$T$8)</f>
        <v>0</v>
      </c>
      <c r="K118" s="11"/>
      <c r="L118" s="1">
        <f>LOOKUP(K118,'标准'!$O$4:$O$26,'标准'!$G$4:$G$26)</f>
        <v>0</v>
      </c>
      <c r="M118" s="1">
        <f>LOOKUP(L118,'标准'!$S$4:$S$8,'标准'!$T$4:$T$8)</f>
        <v>0</v>
      </c>
      <c r="N118" s="11"/>
      <c r="O118" s="1">
        <f>LOOKUP(N118,'标准'!$K$4:$K$26,'标准'!$G$4:$G$26)</f>
        <v>0</v>
      </c>
      <c r="P118" s="1">
        <f>LOOKUP(O118,'标准'!$S$4:$S$8,'标准'!$T$4:$T$8)</f>
        <v>0</v>
      </c>
      <c r="Q118" s="1">
        <f t="shared" si="1"/>
        <v>0</v>
      </c>
      <c r="R118" s="1">
        <f>IF(E118="",0,IF(AND(F118&gt;=0,F118&lt;60),"D",LOOKUP(Q118,'标准'!$Q$4:$Q$8,'标准'!$R$4:$R$8)))</f>
        <v>0</v>
      </c>
    </row>
    <row r="119" spans="1:18" ht="14.25">
      <c r="A119" s="7"/>
      <c r="B119" s="6"/>
      <c r="C119" s="3"/>
      <c r="D119" s="6"/>
      <c r="E119" s="11"/>
      <c r="F119" s="1">
        <f>LOOKUP(E119,'标准'!$C$4:$C$47,'标准'!$B$4:$B$47)</f>
        <v>0</v>
      </c>
      <c r="G119" s="1">
        <f>LOOKUP(F119,'标准'!$S$4:$S$8,'标准'!$T$4:$T$8)</f>
        <v>0</v>
      </c>
      <c r="H119" s="11"/>
      <c r="I119" s="1">
        <f>LOOKUP(H119,'标准'!$J$4:$J$26,'标准'!$G$4:$G$26)</f>
        <v>0</v>
      </c>
      <c r="J119" s="1">
        <f>LOOKUP(I119,'标准'!$S$4:$S$8,'标准'!$T$4:$T$8)</f>
        <v>0</v>
      </c>
      <c r="K119" s="11"/>
      <c r="L119" s="1">
        <f>LOOKUP(K119,'标准'!$O$4:$O$26,'标准'!$G$4:$G$26)</f>
        <v>0</v>
      </c>
      <c r="M119" s="1">
        <f>LOOKUP(L119,'标准'!$S$4:$S$8,'标准'!$T$4:$T$8)</f>
        <v>0</v>
      </c>
      <c r="N119" s="11"/>
      <c r="O119" s="1">
        <f>LOOKUP(N119,'标准'!$K$4:$K$26,'标准'!$G$4:$G$26)</f>
        <v>0</v>
      </c>
      <c r="P119" s="1">
        <f>LOOKUP(O119,'标准'!$S$4:$S$8,'标准'!$T$4:$T$8)</f>
        <v>0</v>
      </c>
      <c r="Q119" s="1">
        <f t="shared" si="1"/>
        <v>0</v>
      </c>
      <c r="R119" s="1">
        <f>IF(E119="",0,IF(AND(F119&gt;=0,F119&lt;60),"D",LOOKUP(Q119,'标准'!$Q$4:$Q$8,'标准'!$R$4:$R$8)))</f>
        <v>0</v>
      </c>
    </row>
    <row r="120" spans="1:18" ht="14.25">
      <c r="A120" s="7"/>
      <c r="B120" s="6"/>
      <c r="C120" s="3"/>
      <c r="D120" s="6"/>
      <c r="E120" s="11"/>
      <c r="F120" s="1">
        <f>LOOKUP(E120,'标准'!$C$4:$C$47,'标准'!$B$4:$B$47)</f>
        <v>0</v>
      </c>
      <c r="G120" s="1">
        <f>LOOKUP(F120,'标准'!$S$4:$S$8,'标准'!$T$4:$T$8)</f>
        <v>0</v>
      </c>
      <c r="H120" s="11"/>
      <c r="I120" s="1">
        <f>LOOKUP(H120,'标准'!$J$4:$J$26,'标准'!$G$4:$G$26)</f>
        <v>0</v>
      </c>
      <c r="J120" s="1">
        <f>LOOKUP(I120,'标准'!$S$4:$S$8,'标准'!$T$4:$T$8)</f>
        <v>0</v>
      </c>
      <c r="K120" s="11"/>
      <c r="L120" s="1">
        <f>LOOKUP(K120,'标准'!$O$4:$O$26,'标准'!$G$4:$G$26)</f>
        <v>0</v>
      </c>
      <c r="M120" s="1">
        <f>LOOKUP(L120,'标准'!$S$4:$S$8,'标准'!$T$4:$T$8)</f>
        <v>0</v>
      </c>
      <c r="N120" s="11"/>
      <c r="O120" s="1">
        <f>LOOKUP(N120,'标准'!$K$4:$K$26,'标准'!$G$4:$G$26)</f>
        <v>0</v>
      </c>
      <c r="P120" s="1">
        <f>LOOKUP(O120,'标准'!$S$4:$S$8,'标准'!$T$4:$T$8)</f>
        <v>0</v>
      </c>
      <c r="Q120" s="1">
        <f t="shared" si="1"/>
        <v>0</v>
      </c>
      <c r="R120" s="1">
        <f>IF(E120="",0,IF(AND(F120&gt;=0,F120&lt;60),"D",LOOKUP(Q120,'标准'!$Q$4:$Q$8,'标准'!$R$4:$R$8)))</f>
        <v>0</v>
      </c>
    </row>
    <row r="121" spans="1:18" ht="14.25">
      <c r="A121" s="7"/>
      <c r="B121" s="6"/>
      <c r="C121" s="3"/>
      <c r="D121" s="6"/>
      <c r="E121" s="11"/>
      <c r="F121" s="1">
        <f>LOOKUP(E121,'标准'!$C$4:$C$47,'标准'!$B$4:$B$47)</f>
        <v>0</v>
      </c>
      <c r="G121" s="1">
        <f>LOOKUP(F121,'标准'!$S$4:$S$8,'标准'!$T$4:$T$8)</f>
        <v>0</v>
      </c>
      <c r="H121" s="11"/>
      <c r="I121" s="1">
        <f>LOOKUP(H121,'标准'!$J$4:$J$26,'标准'!$G$4:$G$26)</f>
        <v>0</v>
      </c>
      <c r="J121" s="1">
        <f>LOOKUP(I121,'标准'!$S$4:$S$8,'标准'!$T$4:$T$8)</f>
        <v>0</v>
      </c>
      <c r="K121" s="11"/>
      <c r="L121" s="1">
        <f>LOOKUP(K121,'标准'!$O$4:$O$26,'标准'!$G$4:$G$26)</f>
        <v>0</v>
      </c>
      <c r="M121" s="1">
        <f>LOOKUP(L121,'标准'!$S$4:$S$8,'标准'!$T$4:$T$8)</f>
        <v>0</v>
      </c>
      <c r="N121" s="11"/>
      <c r="O121" s="1">
        <f>LOOKUP(N121,'标准'!$K$4:$K$26,'标准'!$G$4:$G$26)</f>
        <v>0</v>
      </c>
      <c r="P121" s="1">
        <f>LOOKUP(O121,'标准'!$S$4:$S$8,'标准'!$T$4:$T$8)</f>
        <v>0</v>
      </c>
      <c r="Q121" s="1">
        <f t="shared" si="1"/>
        <v>0</v>
      </c>
      <c r="R121" s="1">
        <f>IF(E121="",0,IF(AND(F121&gt;=0,F121&lt;60),"D",LOOKUP(Q121,'标准'!$Q$4:$Q$8,'标准'!$R$4:$R$8)))</f>
        <v>0</v>
      </c>
    </row>
    <row r="122" spans="1:18" ht="14.25">
      <c r="A122" s="7"/>
      <c r="B122" s="6"/>
      <c r="C122" s="3"/>
      <c r="D122" s="6"/>
      <c r="E122" s="11"/>
      <c r="F122" s="1">
        <f>LOOKUP(E122,'标准'!$C$4:$C$47,'标准'!$B$4:$B$47)</f>
        <v>0</v>
      </c>
      <c r="G122" s="1">
        <f>LOOKUP(F122,'标准'!$S$4:$S$8,'标准'!$T$4:$T$8)</f>
        <v>0</v>
      </c>
      <c r="H122" s="11"/>
      <c r="I122" s="1">
        <f>LOOKUP(H122,'标准'!$J$4:$J$26,'标准'!$G$4:$G$26)</f>
        <v>0</v>
      </c>
      <c r="J122" s="1">
        <f>LOOKUP(I122,'标准'!$S$4:$S$8,'标准'!$T$4:$T$8)</f>
        <v>0</v>
      </c>
      <c r="K122" s="11"/>
      <c r="L122" s="1">
        <f>LOOKUP(K122,'标准'!$O$4:$O$26,'标准'!$G$4:$G$26)</f>
        <v>0</v>
      </c>
      <c r="M122" s="1">
        <f>LOOKUP(L122,'标准'!$S$4:$S$8,'标准'!$T$4:$T$8)</f>
        <v>0</v>
      </c>
      <c r="N122" s="11"/>
      <c r="O122" s="1">
        <f>LOOKUP(N122,'标准'!$K$4:$K$26,'标准'!$G$4:$G$26)</f>
        <v>0</v>
      </c>
      <c r="P122" s="1">
        <f>LOOKUP(O122,'标准'!$S$4:$S$8,'标准'!$T$4:$T$8)</f>
        <v>0</v>
      </c>
      <c r="Q122" s="1">
        <f t="shared" si="1"/>
        <v>0</v>
      </c>
      <c r="R122" s="1">
        <f>IF(E122="",0,IF(AND(F122&gt;=0,F122&lt;60),"D",LOOKUP(Q122,'标准'!$Q$4:$Q$8,'标准'!$R$4:$R$8)))</f>
        <v>0</v>
      </c>
    </row>
    <row r="123" spans="1:18" ht="14.25">
      <c r="A123" s="7"/>
      <c r="B123" s="6"/>
      <c r="C123" s="3"/>
      <c r="D123" s="6"/>
      <c r="E123" s="11"/>
      <c r="F123" s="1">
        <f>LOOKUP(E123,'标准'!$C$4:$C$47,'标准'!$B$4:$B$47)</f>
        <v>0</v>
      </c>
      <c r="G123" s="1">
        <f>LOOKUP(F123,'标准'!$S$4:$S$8,'标准'!$T$4:$T$8)</f>
        <v>0</v>
      </c>
      <c r="H123" s="11"/>
      <c r="I123" s="1">
        <f>LOOKUP(H123,'标准'!$J$4:$J$26,'标准'!$G$4:$G$26)</f>
        <v>0</v>
      </c>
      <c r="J123" s="1">
        <f>LOOKUP(I123,'标准'!$S$4:$S$8,'标准'!$T$4:$T$8)</f>
        <v>0</v>
      </c>
      <c r="K123" s="11"/>
      <c r="L123" s="1">
        <f>LOOKUP(K123,'标准'!$O$4:$O$26,'标准'!$G$4:$G$26)</f>
        <v>0</v>
      </c>
      <c r="M123" s="1">
        <f>LOOKUP(L123,'标准'!$S$4:$S$8,'标准'!$T$4:$T$8)</f>
        <v>0</v>
      </c>
      <c r="N123" s="11"/>
      <c r="O123" s="1">
        <f>LOOKUP(N123,'标准'!$K$4:$K$26,'标准'!$G$4:$G$26)</f>
        <v>0</v>
      </c>
      <c r="P123" s="1">
        <f>LOOKUP(O123,'标准'!$S$4:$S$8,'标准'!$T$4:$T$8)</f>
        <v>0</v>
      </c>
      <c r="Q123" s="1">
        <f t="shared" si="1"/>
        <v>0</v>
      </c>
      <c r="R123" s="1">
        <f>IF(E123="",0,IF(AND(F123&gt;=0,F123&lt;60),"D",LOOKUP(Q123,'标准'!$Q$4:$Q$8,'标准'!$R$4:$R$8)))</f>
        <v>0</v>
      </c>
    </row>
    <row r="124" spans="1:18" ht="14.25">
      <c r="A124" s="7"/>
      <c r="B124" s="6"/>
      <c r="C124" s="3"/>
      <c r="D124" s="6"/>
      <c r="E124" s="11"/>
      <c r="F124" s="1">
        <f>LOOKUP(E124,'标准'!$C$4:$C$47,'标准'!$B$4:$B$47)</f>
        <v>0</v>
      </c>
      <c r="G124" s="1">
        <f>LOOKUP(F124,'标准'!$S$4:$S$8,'标准'!$T$4:$T$8)</f>
        <v>0</v>
      </c>
      <c r="H124" s="11"/>
      <c r="I124" s="1">
        <f>LOOKUP(H124,'标准'!$J$4:$J$26,'标准'!$G$4:$G$26)</f>
        <v>0</v>
      </c>
      <c r="J124" s="1">
        <f>LOOKUP(I124,'标准'!$S$4:$S$8,'标准'!$T$4:$T$8)</f>
        <v>0</v>
      </c>
      <c r="K124" s="11"/>
      <c r="L124" s="1">
        <f>LOOKUP(K124,'标准'!$O$4:$O$26,'标准'!$G$4:$G$26)</f>
        <v>0</v>
      </c>
      <c r="M124" s="1">
        <f>LOOKUP(L124,'标准'!$S$4:$S$8,'标准'!$T$4:$T$8)</f>
        <v>0</v>
      </c>
      <c r="N124" s="11"/>
      <c r="O124" s="1">
        <f>LOOKUP(N124,'标准'!$K$4:$K$26,'标准'!$G$4:$G$26)</f>
        <v>0</v>
      </c>
      <c r="P124" s="1">
        <f>LOOKUP(O124,'标准'!$S$4:$S$8,'标准'!$T$4:$T$8)</f>
        <v>0</v>
      </c>
      <c r="Q124" s="1">
        <f t="shared" si="1"/>
        <v>0</v>
      </c>
      <c r="R124" s="1">
        <f>IF(E124="",0,IF(AND(F124&gt;=0,F124&lt;60),"D",LOOKUP(Q124,'标准'!$Q$4:$Q$8,'标准'!$R$4:$R$8)))</f>
        <v>0</v>
      </c>
    </row>
    <row r="125" spans="1:18" ht="14.25">
      <c r="A125" s="7"/>
      <c r="B125" s="6"/>
      <c r="C125" s="3"/>
      <c r="D125" s="6"/>
      <c r="E125" s="11"/>
      <c r="F125" s="1">
        <f>LOOKUP(E125,'标准'!$C$4:$C$47,'标准'!$B$4:$B$47)</f>
        <v>0</v>
      </c>
      <c r="G125" s="1">
        <f>LOOKUP(F125,'标准'!$S$4:$S$8,'标准'!$T$4:$T$8)</f>
        <v>0</v>
      </c>
      <c r="H125" s="11"/>
      <c r="I125" s="1">
        <f>LOOKUP(H125,'标准'!$J$4:$J$26,'标准'!$G$4:$G$26)</f>
        <v>0</v>
      </c>
      <c r="J125" s="1">
        <f>LOOKUP(I125,'标准'!$S$4:$S$8,'标准'!$T$4:$T$8)</f>
        <v>0</v>
      </c>
      <c r="K125" s="11"/>
      <c r="L125" s="1">
        <f>LOOKUP(K125,'标准'!$O$4:$O$26,'标准'!$G$4:$G$26)</f>
        <v>0</v>
      </c>
      <c r="M125" s="1">
        <f>LOOKUP(L125,'标准'!$S$4:$S$8,'标准'!$T$4:$T$8)</f>
        <v>0</v>
      </c>
      <c r="N125" s="11"/>
      <c r="O125" s="1">
        <f>LOOKUP(N125,'标准'!$K$4:$K$26,'标准'!$G$4:$G$26)</f>
        <v>0</v>
      </c>
      <c r="P125" s="1">
        <f>LOOKUP(O125,'标准'!$S$4:$S$8,'标准'!$T$4:$T$8)</f>
        <v>0</v>
      </c>
      <c r="Q125" s="1">
        <f t="shared" si="1"/>
        <v>0</v>
      </c>
      <c r="R125" s="1">
        <f>IF(E125="",0,IF(AND(F125&gt;=0,F125&lt;60),"D",LOOKUP(Q125,'标准'!$Q$4:$Q$8,'标准'!$R$4:$R$8)))</f>
        <v>0</v>
      </c>
    </row>
    <row r="126" spans="1:18" ht="14.25">
      <c r="A126" s="7"/>
      <c r="B126" s="6"/>
      <c r="C126" s="3"/>
      <c r="D126" s="6"/>
      <c r="E126" s="11"/>
      <c r="F126" s="1">
        <f>LOOKUP(E126,'标准'!$C$4:$C$47,'标准'!$B$4:$B$47)</f>
        <v>0</v>
      </c>
      <c r="G126" s="1">
        <f>LOOKUP(F126,'标准'!$S$4:$S$8,'标准'!$T$4:$T$8)</f>
        <v>0</v>
      </c>
      <c r="H126" s="11"/>
      <c r="I126" s="1">
        <f>LOOKUP(H126,'标准'!$J$4:$J$26,'标准'!$G$4:$G$26)</f>
        <v>0</v>
      </c>
      <c r="J126" s="1">
        <f>LOOKUP(I126,'标准'!$S$4:$S$8,'标准'!$T$4:$T$8)</f>
        <v>0</v>
      </c>
      <c r="K126" s="11"/>
      <c r="L126" s="1">
        <f>LOOKUP(K126,'标准'!$O$4:$O$26,'标准'!$G$4:$G$26)</f>
        <v>0</v>
      </c>
      <c r="M126" s="1">
        <f>LOOKUP(L126,'标准'!$S$4:$S$8,'标准'!$T$4:$T$8)</f>
        <v>0</v>
      </c>
      <c r="N126" s="11"/>
      <c r="O126" s="1">
        <f>LOOKUP(N126,'标准'!$K$4:$K$26,'标准'!$G$4:$G$26)</f>
        <v>0</v>
      </c>
      <c r="P126" s="1">
        <f>LOOKUP(O126,'标准'!$S$4:$S$8,'标准'!$T$4:$T$8)</f>
        <v>0</v>
      </c>
      <c r="Q126" s="1">
        <f t="shared" si="1"/>
        <v>0</v>
      </c>
      <c r="R126" s="1">
        <f>IF(E126="",0,IF(AND(F126&gt;=0,F126&lt;60),"D",LOOKUP(Q126,'标准'!$Q$4:$Q$8,'标准'!$R$4:$R$8)))</f>
        <v>0</v>
      </c>
    </row>
    <row r="127" spans="1:18" ht="14.25">
      <c r="A127" s="7"/>
      <c r="B127" s="6"/>
      <c r="C127" s="3"/>
      <c r="D127" s="6"/>
      <c r="E127" s="11"/>
      <c r="F127" s="1">
        <f>LOOKUP(E127,'标准'!$C$4:$C$47,'标准'!$B$4:$B$47)</f>
        <v>0</v>
      </c>
      <c r="G127" s="1">
        <f>LOOKUP(F127,'标准'!$S$4:$S$8,'标准'!$T$4:$T$8)</f>
        <v>0</v>
      </c>
      <c r="H127" s="11"/>
      <c r="I127" s="1">
        <f>LOOKUP(H127,'标准'!$J$4:$J$26,'标准'!$G$4:$G$26)</f>
        <v>0</v>
      </c>
      <c r="J127" s="1">
        <f>LOOKUP(I127,'标准'!$S$4:$S$8,'标准'!$T$4:$T$8)</f>
        <v>0</v>
      </c>
      <c r="K127" s="11"/>
      <c r="L127" s="1">
        <f>LOOKUP(K127,'标准'!$O$4:$O$26,'标准'!$G$4:$G$26)</f>
        <v>0</v>
      </c>
      <c r="M127" s="1">
        <f>LOOKUP(L127,'标准'!$S$4:$S$8,'标准'!$T$4:$T$8)</f>
        <v>0</v>
      </c>
      <c r="N127" s="11"/>
      <c r="O127" s="1">
        <f>LOOKUP(N127,'标准'!$K$4:$K$26,'标准'!$G$4:$G$26)</f>
        <v>0</v>
      </c>
      <c r="P127" s="1">
        <f>LOOKUP(O127,'标准'!$S$4:$S$8,'标准'!$T$4:$T$8)</f>
        <v>0</v>
      </c>
      <c r="Q127" s="1">
        <f t="shared" si="1"/>
        <v>0</v>
      </c>
      <c r="R127" s="1">
        <f>IF(E127="",0,IF(AND(F127&gt;=0,F127&lt;60),"D",LOOKUP(Q127,'标准'!$Q$4:$Q$8,'标准'!$R$4:$R$8)))</f>
        <v>0</v>
      </c>
    </row>
    <row r="128" spans="1:18" ht="14.25">
      <c r="A128" s="7"/>
      <c r="B128" s="6"/>
      <c r="C128" s="3"/>
      <c r="D128" s="6"/>
      <c r="E128" s="11"/>
      <c r="F128" s="1">
        <f>LOOKUP(E128,'标准'!$C$4:$C$47,'标准'!$B$4:$B$47)</f>
        <v>0</v>
      </c>
      <c r="G128" s="1">
        <f>LOOKUP(F128,'标准'!$S$4:$S$8,'标准'!$T$4:$T$8)</f>
        <v>0</v>
      </c>
      <c r="H128" s="11"/>
      <c r="I128" s="1">
        <f>LOOKUP(H128,'标准'!$J$4:$J$26,'标准'!$G$4:$G$26)</f>
        <v>0</v>
      </c>
      <c r="J128" s="1">
        <f>LOOKUP(I128,'标准'!$S$4:$S$8,'标准'!$T$4:$T$8)</f>
        <v>0</v>
      </c>
      <c r="K128" s="11"/>
      <c r="L128" s="1">
        <f>LOOKUP(K128,'标准'!$O$4:$O$26,'标准'!$G$4:$G$26)</f>
        <v>0</v>
      </c>
      <c r="M128" s="1">
        <f>LOOKUP(L128,'标准'!$S$4:$S$8,'标准'!$T$4:$T$8)</f>
        <v>0</v>
      </c>
      <c r="N128" s="11"/>
      <c r="O128" s="1">
        <f>LOOKUP(N128,'标准'!$K$4:$K$26,'标准'!$G$4:$G$26)</f>
        <v>0</v>
      </c>
      <c r="P128" s="1">
        <f>LOOKUP(O128,'标准'!$S$4:$S$8,'标准'!$T$4:$T$8)</f>
        <v>0</v>
      </c>
      <c r="Q128" s="1">
        <f t="shared" si="1"/>
        <v>0</v>
      </c>
      <c r="R128" s="1">
        <f>IF(E128="",0,IF(AND(F128&gt;=0,F128&lt;60),"D",LOOKUP(Q128,'标准'!$Q$4:$Q$8,'标准'!$R$4:$R$8)))</f>
        <v>0</v>
      </c>
    </row>
    <row r="129" spans="1:18" ht="14.25">
      <c r="A129" s="7"/>
      <c r="B129" s="6"/>
      <c r="C129" s="3"/>
      <c r="D129" s="6"/>
      <c r="E129" s="11"/>
      <c r="F129" s="1">
        <f>LOOKUP(E129,'标准'!$C$4:$C$47,'标准'!$B$4:$B$47)</f>
        <v>0</v>
      </c>
      <c r="G129" s="1">
        <f>LOOKUP(F129,'标准'!$S$4:$S$8,'标准'!$T$4:$T$8)</f>
        <v>0</v>
      </c>
      <c r="H129" s="11"/>
      <c r="I129" s="1">
        <f>LOOKUP(H129,'标准'!$J$4:$J$26,'标准'!$G$4:$G$26)</f>
        <v>0</v>
      </c>
      <c r="J129" s="1">
        <f>LOOKUP(I129,'标准'!$S$4:$S$8,'标准'!$T$4:$T$8)</f>
        <v>0</v>
      </c>
      <c r="K129" s="11"/>
      <c r="L129" s="1">
        <f>LOOKUP(K129,'标准'!$O$4:$O$26,'标准'!$G$4:$G$26)</f>
        <v>0</v>
      </c>
      <c r="M129" s="1">
        <f>LOOKUP(L129,'标准'!$S$4:$S$8,'标准'!$T$4:$T$8)</f>
        <v>0</v>
      </c>
      <c r="N129" s="11"/>
      <c r="O129" s="1">
        <f>LOOKUP(N129,'标准'!$K$4:$K$26,'标准'!$G$4:$G$26)</f>
        <v>0</v>
      </c>
      <c r="P129" s="1">
        <f>LOOKUP(O129,'标准'!$S$4:$S$8,'标准'!$T$4:$T$8)</f>
        <v>0</v>
      </c>
      <c r="Q129" s="1">
        <f t="shared" si="1"/>
        <v>0</v>
      </c>
      <c r="R129" s="1">
        <f>IF(E129="",0,IF(AND(F129&gt;=0,F129&lt;60),"D",LOOKUP(Q129,'标准'!$Q$4:$Q$8,'标准'!$R$4:$R$8)))</f>
        <v>0</v>
      </c>
    </row>
    <row r="130" spans="1:18" ht="14.25">
      <c r="A130" s="7"/>
      <c r="B130" s="6"/>
      <c r="C130" s="3"/>
      <c r="D130" s="6"/>
      <c r="E130" s="11"/>
      <c r="F130" s="1">
        <f>LOOKUP(E130,'标准'!$C$4:$C$47,'标准'!$B$4:$B$47)</f>
        <v>0</v>
      </c>
      <c r="G130" s="1">
        <f>LOOKUP(F130,'标准'!$S$4:$S$8,'标准'!$T$4:$T$8)</f>
        <v>0</v>
      </c>
      <c r="H130" s="11"/>
      <c r="I130" s="1">
        <f>LOOKUP(H130,'标准'!$J$4:$J$26,'标准'!$G$4:$G$26)</f>
        <v>0</v>
      </c>
      <c r="J130" s="1">
        <f>LOOKUP(I130,'标准'!$S$4:$S$8,'标准'!$T$4:$T$8)</f>
        <v>0</v>
      </c>
      <c r="K130" s="11"/>
      <c r="L130" s="1">
        <f>LOOKUP(K130,'标准'!$O$4:$O$26,'标准'!$G$4:$G$26)</f>
        <v>0</v>
      </c>
      <c r="M130" s="1">
        <f>LOOKUP(L130,'标准'!$S$4:$S$8,'标准'!$T$4:$T$8)</f>
        <v>0</v>
      </c>
      <c r="N130" s="11"/>
      <c r="O130" s="1">
        <f>LOOKUP(N130,'标准'!$K$4:$K$26,'标准'!$G$4:$G$26)</f>
        <v>0</v>
      </c>
      <c r="P130" s="1">
        <f>LOOKUP(O130,'标准'!$S$4:$S$8,'标准'!$T$4:$T$8)</f>
        <v>0</v>
      </c>
      <c r="Q130" s="1">
        <f t="shared" si="1"/>
        <v>0</v>
      </c>
      <c r="R130" s="1">
        <f>IF(E130="",0,IF(AND(F130&gt;=0,F130&lt;60),"D",LOOKUP(Q130,'标准'!$Q$4:$Q$8,'标准'!$R$4:$R$8)))</f>
        <v>0</v>
      </c>
    </row>
    <row r="131" spans="1:18" ht="14.25">
      <c r="A131" s="7"/>
      <c r="B131" s="6"/>
      <c r="C131" s="3"/>
      <c r="D131" s="6"/>
      <c r="E131" s="11"/>
      <c r="F131" s="1">
        <f>LOOKUP(E131,'标准'!$C$4:$C$47,'标准'!$B$4:$B$47)</f>
        <v>0</v>
      </c>
      <c r="G131" s="1">
        <f>LOOKUP(F131,'标准'!$S$4:$S$8,'标准'!$T$4:$T$8)</f>
        <v>0</v>
      </c>
      <c r="H131" s="11"/>
      <c r="I131" s="1">
        <f>LOOKUP(H131,'标准'!$J$4:$J$26,'标准'!$G$4:$G$26)</f>
        <v>0</v>
      </c>
      <c r="J131" s="1">
        <f>LOOKUP(I131,'标准'!$S$4:$S$8,'标准'!$T$4:$T$8)</f>
        <v>0</v>
      </c>
      <c r="K131" s="11"/>
      <c r="L131" s="1">
        <f>LOOKUP(K131,'标准'!$O$4:$O$26,'标准'!$G$4:$G$26)</f>
        <v>0</v>
      </c>
      <c r="M131" s="1">
        <f>LOOKUP(L131,'标准'!$S$4:$S$8,'标准'!$T$4:$T$8)</f>
        <v>0</v>
      </c>
      <c r="N131" s="11"/>
      <c r="O131" s="1">
        <f>LOOKUP(N131,'标准'!$K$4:$K$26,'标准'!$G$4:$G$26)</f>
        <v>0</v>
      </c>
      <c r="P131" s="1">
        <f>LOOKUP(O131,'标准'!$S$4:$S$8,'标准'!$T$4:$T$8)</f>
        <v>0</v>
      </c>
      <c r="Q131" s="1">
        <f t="shared" si="1"/>
        <v>0</v>
      </c>
      <c r="R131" s="1">
        <f>IF(E131="",0,IF(AND(F131&gt;=0,F131&lt;60),"D",LOOKUP(Q131,'标准'!$Q$4:$Q$8,'标准'!$R$4:$R$8)))</f>
        <v>0</v>
      </c>
    </row>
    <row r="132" spans="1:18" ht="14.25">
      <c r="A132" s="7"/>
      <c r="B132" s="6"/>
      <c r="C132" s="3"/>
      <c r="D132" s="6"/>
      <c r="E132" s="11"/>
      <c r="F132" s="1">
        <f>LOOKUP(E132,'标准'!$C$4:$C$47,'标准'!$B$4:$B$47)</f>
        <v>0</v>
      </c>
      <c r="G132" s="1">
        <f>LOOKUP(F132,'标准'!$S$4:$S$8,'标准'!$T$4:$T$8)</f>
        <v>0</v>
      </c>
      <c r="H132" s="11"/>
      <c r="I132" s="1">
        <f>LOOKUP(H132,'标准'!$J$4:$J$26,'标准'!$G$4:$G$26)</f>
        <v>0</v>
      </c>
      <c r="J132" s="1">
        <f>LOOKUP(I132,'标准'!$S$4:$S$8,'标准'!$T$4:$T$8)</f>
        <v>0</v>
      </c>
      <c r="K132" s="11"/>
      <c r="L132" s="1">
        <f>LOOKUP(K132,'标准'!$O$4:$O$26,'标准'!$G$4:$G$26)</f>
        <v>0</v>
      </c>
      <c r="M132" s="1">
        <f>LOOKUP(L132,'标准'!$S$4:$S$8,'标准'!$T$4:$T$8)</f>
        <v>0</v>
      </c>
      <c r="N132" s="11"/>
      <c r="O132" s="1">
        <f>LOOKUP(N132,'标准'!$K$4:$K$26,'标准'!$G$4:$G$26)</f>
        <v>0</v>
      </c>
      <c r="P132" s="1">
        <f>LOOKUP(O132,'标准'!$S$4:$S$8,'标准'!$T$4:$T$8)</f>
        <v>0</v>
      </c>
      <c r="Q132" s="1">
        <f t="shared" si="1"/>
        <v>0</v>
      </c>
      <c r="R132" s="1">
        <f>IF(E132="",0,IF(AND(F132&gt;=0,F132&lt;60),"D",LOOKUP(Q132,'标准'!$Q$4:$Q$8,'标准'!$R$4:$R$8)))</f>
        <v>0</v>
      </c>
    </row>
    <row r="133" spans="1:18" ht="14.25">
      <c r="A133" s="7"/>
      <c r="B133" s="6"/>
      <c r="C133" s="3"/>
      <c r="D133" s="6"/>
      <c r="E133" s="11"/>
      <c r="F133" s="1">
        <f>LOOKUP(E133,'标准'!$C$4:$C$47,'标准'!$B$4:$B$47)</f>
        <v>0</v>
      </c>
      <c r="G133" s="1">
        <f>LOOKUP(F133,'标准'!$S$4:$S$8,'标准'!$T$4:$T$8)</f>
        <v>0</v>
      </c>
      <c r="H133" s="11"/>
      <c r="I133" s="1">
        <f>LOOKUP(H133,'标准'!$J$4:$J$26,'标准'!$G$4:$G$26)</f>
        <v>0</v>
      </c>
      <c r="J133" s="1">
        <f>LOOKUP(I133,'标准'!$S$4:$S$8,'标准'!$T$4:$T$8)</f>
        <v>0</v>
      </c>
      <c r="K133" s="11"/>
      <c r="L133" s="1">
        <f>LOOKUP(K133,'标准'!$O$4:$O$26,'标准'!$G$4:$G$26)</f>
        <v>0</v>
      </c>
      <c r="M133" s="1">
        <f>LOOKUP(L133,'标准'!$S$4:$S$8,'标准'!$T$4:$T$8)</f>
        <v>0</v>
      </c>
      <c r="N133" s="11"/>
      <c r="O133" s="1">
        <f>LOOKUP(N133,'标准'!$K$4:$K$26,'标准'!$G$4:$G$26)</f>
        <v>0</v>
      </c>
      <c r="P133" s="1">
        <f>LOOKUP(O133,'标准'!$S$4:$S$8,'标准'!$T$4:$T$8)</f>
        <v>0</v>
      </c>
      <c r="Q133" s="1">
        <f aca="true" t="shared" si="2" ref="Q133:Q196">F133+I133+L133+O133</f>
        <v>0</v>
      </c>
      <c r="R133" s="1">
        <f>IF(E133="",0,IF(AND(F133&gt;=0,F133&lt;60),"D",LOOKUP(Q133,'标准'!$Q$4:$Q$8,'标准'!$R$4:$R$8)))</f>
        <v>0</v>
      </c>
    </row>
    <row r="134" spans="1:18" ht="14.25">
      <c r="A134" s="7"/>
      <c r="B134" s="6"/>
      <c r="C134" s="3"/>
      <c r="D134" s="6"/>
      <c r="E134" s="11"/>
      <c r="F134" s="1">
        <f>LOOKUP(E134,'标准'!$C$4:$C$47,'标准'!$B$4:$B$47)</f>
        <v>0</v>
      </c>
      <c r="G134" s="1">
        <f>LOOKUP(F134,'标准'!$S$4:$S$8,'标准'!$T$4:$T$8)</f>
        <v>0</v>
      </c>
      <c r="H134" s="11"/>
      <c r="I134" s="1">
        <f>LOOKUP(H134,'标准'!$J$4:$J$26,'标准'!$G$4:$G$26)</f>
        <v>0</v>
      </c>
      <c r="J134" s="1">
        <f>LOOKUP(I134,'标准'!$S$4:$S$8,'标准'!$T$4:$T$8)</f>
        <v>0</v>
      </c>
      <c r="K134" s="11"/>
      <c r="L134" s="1">
        <f>LOOKUP(K134,'标准'!$O$4:$O$26,'标准'!$G$4:$G$26)</f>
        <v>0</v>
      </c>
      <c r="M134" s="1">
        <f>LOOKUP(L134,'标准'!$S$4:$S$8,'标准'!$T$4:$T$8)</f>
        <v>0</v>
      </c>
      <c r="N134" s="11"/>
      <c r="O134" s="1">
        <f>LOOKUP(N134,'标准'!$K$4:$K$26,'标准'!$G$4:$G$26)</f>
        <v>0</v>
      </c>
      <c r="P134" s="1">
        <f>LOOKUP(O134,'标准'!$S$4:$S$8,'标准'!$T$4:$T$8)</f>
        <v>0</v>
      </c>
      <c r="Q134" s="1">
        <f t="shared" si="2"/>
        <v>0</v>
      </c>
      <c r="R134" s="1">
        <f>IF(E134="",0,IF(AND(F134&gt;=0,F134&lt;60),"D",LOOKUP(Q134,'标准'!$Q$4:$Q$8,'标准'!$R$4:$R$8)))</f>
        <v>0</v>
      </c>
    </row>
    <row r="135" spans="1:18" ht="14.25">
      <c r="A135" s="7"/>
      <c r="B135" s="6"/>
      <c r="C135" s="3"/>
      <c r="D135" s="6"/>
      <c r="E135" s="11"/>
      <c r="F135" s="1">
        <f>LOOKUP(E135,'标准'!$C$4:$C$47,'标准'!$B$4:$B$47)</f>
        <v>0</v>
      </c>
      <c r="G135" s="1">
        <f>LOOKUP(F135,'标准'!$S$4:$S$8,'标准'!$T$4:$T$8)</f>
        <v>0</v>
      </c>
      <c r="H135" s="11"/>
      <c r="I135" s="1">
        <f>LOOKUP(H135,'标准'!$J$4:$J$26,'标准'!$G$4:$G$26)</f>
        <v>0</v>
      </c>
      <c r="J135" s="1">
        <f>LOOKUP(I135,'标准'!$S$4:$S$8,'标准'!$T$4:$T$8)</f>
        <v>0</v>
      </c>
      <c r="K135" s="11"/>
      <c r="L135" s="1">
        <f>LOOKUP(K135,'标准'!$O$4:$O$26,'标准'!$G$4:$G$26)</f>
        <v>0</v>
      </c>
      <c r="M135" s="1">
        <f>LOOKUP(L135,'标准'!$S$4:$S$8,'标准'!$T$4:$T$8)</f>
        <v>0</v>
      </c>
      <c r="N135" s="11"/>
      <c r="O135" s="1">
        <f>LOOKUP(N135,'标准'!$K$4:$K$26,'标准'!$G$4:$G$26)</f>
        <v>0</v>
      </c>
      <c r="P135" s="1">
        <f>LOOKUP(O135,'标准'!$S$4:$S$8,'标准'!$T$4:$T$8)</f>
        <v>0</v>
      </c>
      <c r="Q135" s="1">
        <f t="shared" si="2"/>
        <v>0</v>
      </c>
      <c r="R135" s="1">
        <f>IF(E135="",0,IF(AND(F135&gt;=0,F135&lt;60),"D",LOOKUP(Q135,'标准'!$Q$4:$Q$8,'标准'!$R$4:$R$8)))</f>
        <v>0</v>
      </c>
    </row>
    <row r="136" spans="1:18" ht="14.25">
      <c r="A136" s="7"/>
      <c r="B136" s="6"/>
      <c r="C136" s="3"/>
      <c r="D136" s="6"/>
      <c r="E136" s="11"/>
      <c r="F136" s="1">
        <f>LOOKUP(E136,'标准'!$C$4:$C$47,'标准'!$B$4:$B$47)</f>
        <v>0</v>
      </c>
      <c r="G136" s="1">
        <f>LOOKUP(F136,'标准'!$S$4:$S$8,'标准'!$T$4:$T$8)</f>
        <v>0</v>
      </c>
      <c r="H136" s="11"/>
      <c r="I136" s="1">
        <f>LOOKUP(H136,'标准'!$J$4:$J$26,'标准'!$G$4:$G$26)</f>
        <v>0</v>
      </c>
      <c r="J136" s="1">
        <f>LOOKUP(I136,'标准'!$S$4:$S$8,'标准'!$T$4:$T$8)</f>
        <v>0</v>
      </c>
      <c r="K136" s="11"/>
      <c r="L136" s="1">
        <f>LOOKUP(K136,'标准'!$O$4:$O$26,'标准'!$G$4:$G$26)</f>
        <v>0</v>
      </c>
      <c r="M136" s="1">
        <f>LOOKUP(L136,'标准'!$S$4:$S$8,'标准'!$T$4:$T$8)</f>
        <v>0</v>
      </c>
      <c r="N136" s="11"/>
      <c r="O136" s="1">
        <f>LOOKUP(N136,'标准'!$K$4:$K$26,'标准'!$G$4:$G$26)</f>
        <v>0</v>
      </c>
      <c r="P136" s="1">
        <f>LOOKUP(O136,'标准'!$S$4:$S$8,'标准'!$T$4:$T$8)</f>
        <v>0</v>
      </c>
      <c r="Q136" s="1">
        <f t="shared" si="2"/>
        <v>0</v>
      </c>
      <c r="R136" s="1">
        <f>IF(E136="",0,IF(AND(F136&gt;=0,F136&lt;60),"D",LOOKUP(Q136,'标准'!$Q$4:$Q$8,'标准'!$R$4:$R$8)))</f>
        <v>0</v>
      </c>
    </row>
    <row r="137" spans="1:18" ht="14.25">
      <c r="A137" s="7"/>
      <c r="B137" s="6"/>
      <c r="C137" s="3"/>
      <c r="D137" s="6"/>
      <c r="E137" s="11"/>
      <c r="F137" s="1">
        <f>LOOKUP(E137,'标准'!$C$4:$C$47,'标准'!$B$4:$B$47)</f>
        <v>0</v>
      </c>
      <c r="G137" s="1">
        <f>LOOKUP(F137,'标准'!$S$4:$S$8,'标准'!$T$4:$T$8)</f>
        <v>0</v>
      </c>
      <c r="H137" s="11"/>
      <c r="I137" s="1">
        <f>LOOKUP(H137,'标准'!$J$4:$J$26,'标准'!$G$4:$G$26)</f>
        <v>0</v>
      </c>
      <c r="J137" s="1">
        <f>LOOKUP(I137,'标准'!$S$4:$S$8,'标准'!$T$4:$T$8)</f>
        <v>0</v>
      </c>
      <c r="K137" s="11"/>
      <c r="L137" s="1">
        <f>LOOKUP(K137,'标准'!$O$4:$O$26,'标准'!$G$4:$G$26)</f>
        <v>0</v>
      </c>
      <c r="M137" s="1">
        <f>LOOKUP(L137,'标准'!$S$4:$S$8,'标准'!$T$4:$T$8)</f>
        <v>0</v>
      </c>
      <c r="N137" s="11"/>
      <c r="O137" s="1">
        <f>LOOKUP(N137,'标准'!$K$4:$K$26,'标准'!$G$4:$G$26)</f>
        <v>0</v>
      </c>
      <c r="P137" s="1">
        <f>LOOKUP(O137,'标准'!$S$4:$S$8,'标准'!$T$4:$T$8)</f>
        <v>0</v>
      </c>
      <c r="Q137" s="1">
        <f t="shared" si="2"/>
        <v>0</v>
      </c>
      <c r="R137" s="1">
        <f>IF(E137="",0,IF(AND(F137&gt;=0,F137&lt;60),"D",LOOKUP(Q137,'标准'!$Q$4:$Q$8,'标准'!$R$4:$R$8)))</f>
        <v>0</v>
      </c>
    </row>
    <row r="138" spans="1:18" ht="14.25">
      <c r="A138" s="7"/>
      <c r="B138" s="6"/>
      <c r="C138" s="3"/>
      <c r="D138" s="6"/>
      <c r="E138" s="11"/>
      <c r="F138" s="1">
        <f>LOOKUP(E138,'标准'!$C$4:$C$47,'标准'!$B$4:$B$47)</f>
        <v>0</v>
      </c>
      <c r="G138" s="1">
        <f>LOOKUP(F138,'标准'!$S$4:$S$8,'标准'!$T$4:$T$8)</f>
        <v>0</v>
      </c>
      <c r="H138" s="11"/>
      <c r="I138" s="1">
        <f>LOOKUP(H138,'标准'!$J$4:$J$26,'标准'!$G$4:$G$26)</f>
        <v>0</v>
      </c>
      <c r="J138" s="1">
        <f>LOOKUP(I138,'标准'!$S$4:$S$8,'标准'!$T$4:$T$8)</f>
        <v>0</v>
      </c>
      <c r="K138" s="11"/>
      <c r="L138" s="1">
        <f>LOOKUP(K138,'标准'!$O$4:$O$26,'标准'!$G$4:$G$26)</f>
        <v>0</v>
      </c>
      <c r="M138" s="1">
        <f>LOOKUP(L138,'标准'!$S$4:$S$8,'标准'!$T$4:$T$8)</f>
        <v>0</v>
      </c>
      <c r="N138" s="11"/>
      <c r="O138" s="1">
        <f>LOOKUP(N138,'标准'!$K$4:$K$26,'标准'!$G$4:$G$26)</f>
        <v>0</v>
      </c>
      <c r="P138" s="1">
        <f>LOOKUP(O138,'标准'!$S$4:$S$8,'标准'!$T$4:$T$8)</f>
        <v>0</v>
      </c>
      <c r="Q138" s="1">
        <f t="shared" si="2"/>
        <v>0</v>
      </c>
      <c r="R138" s="1">
        <f>IF(E138="",0,IF(AND(F138&gt;=0,F138&lt;60),"D",LOOKUP(Q138,'标准'!$Q$4:$Q$8,'标准'!$R$4:$R$8)))</f>
        <v>0</v>
      </c>
    </row>
    <row r="139" spans="1:18" ht="14.25">
      <c r="A139" s="7"/>
      <c r="B139" s="6"/>
      <c r="C139" s="3"/>
      <c r="D139" s="6"/>
      <c r="E139" s="11"/>
      <c r="F139" s="1">
        <f>LOOKUP(E139,'标准'!$C$4:$C$47,'标准'!$B$4:$B$47)</f>
        <v>0</v>
      </c>
      <c r="G139" s="1">
        <f>LOOKUP(F139,'标准'!$S$4:$S$8,'标准'!$T$4:$T$8)</f>
        <v>0</v>
      </c>
      <c r="H139" s="11"/>
      <c r="I139" s="1">
        <f>LOOKUP(H139,'标准'!$J$4:$J$26,'标准'!$G$4:$G$26)</f>
        <v>0</v>
      </c>
      <c r="J139" s="1">
        <f>LOOKUP(I139,'标准'!$S$4:$S$8,'标准'!$T$4:$T$8)</f>
        <v>0</v>
      </c>
      <c r="K139" s="11"/>
      <c r="L139" s="1">
        <f>LOOKUP(K139,'标准'!$O$4:$O$26,'标准'!$G$4:$G$26)</f>
        <v>0</v>
      </c>
      <c r="M139" s="1">
        <f>LOOKUP(L139,'标准'!$S$4:$S$8,'标准'!$T$4:$T$8)</f>
        <v>0</v>
      </c>
      <c r="N139" s="11"/>
      <c r="O139" s="1">
        <f>LOOKUP(N139,'标准'!$K$4:$K$26,'标准'!$G$4:$G$26)</f>
        <v>0</v>
      </c>
      <c r="P139" s="1">
        <f>LOOKUP(O139,'标准'!$S$4:$S$8,'标准'!$T$4:$T$8)</f>
        <v>0</v>
      </c>
      <c r="Q139" s="1">
        <f t="shared" si="2"/>
        <v>0</v>
      </c>
      <c r="R139" s="1">
        <f>IF(E139="",0,IF(AND(F139&gt;=0,F139&lt;60),"D",LOOKUP(Q139,'标准'!$Q$4:$Q$8,'标准'!$R$4:$R$8)))</f>
        <v>0</v>
      </c>
    </row>
    <row r="140" spans="1:18" ht="14.25">
      <c r="A140" s="7"/>
      <c r="B140" s="6"/>
      <c r="C140" s="3"/>
      <c r="D140" s="6"/>
      <c r="E140" s="11"/>
      <c r="F140" s="1">
        <f>LOOKUP(E140,'标准'!$C$4:$C$47,'标准'!$B$4:$B$47)</f>
        <v>0</v>
      </c>
      <c r="G140" s="1">
        <f>LOOKUP(F140,'标准'!$S$4:$S$8,'标准'!$T$4:$T$8)</f>
        <v>0</v>
      </c>
      <c r="H140" s="11"/>
      <c r="I140" s="1">
        <f>LOOKUP(H140,'标准'!$J$4:$J$26,'标准'!$G$4:$G$26)</f>
        <v>0</v>
      </c>
      <c r="J140" s="1">
        <f>LOOKUP(I140,'标准'!$S$4:$S$8,'标准'!$T$4:$T$8)</f>
        <v>0</v>
      </c>
      <c r="K140" s="11"/>
      <c r="L140" s="1">
        <f>LOOKUP(K140,'标准'!$O$4:$O$26,'标准'!$G$4:$G$26)</f>
        <v>0</v>
      </c>
      <c r="M140" s="1">
        <f>LOOKUP(L140,'标准'!$S$4:$S$8,'标准'!$T$4:$T$8)</f>
        <v>0</v>
      </c>
      <c r="N140" s="11"/>
      <c r="O140" s="1">
        <f>LOOKUP(N140,'标准'!$K$4:$K$26,'标准'!$G$4:$G$26)</f>
        <v>0</v>
      </c>
      <c r="P140" s="1">
        <f>LOOKUP(O140,'标准'!$S$4:$S$8,'标准'!$T$4:$T$8)</f>
        <v>0</v>
      </c>
      <c r="Q140" s="1">
        <f t="shared" si="2"/>
        <v>0</v>
      </c>
      <c r="R140" s="1">
        <f>IF(E140="",0,IF(AND(F140&gt;=0,F140&lt;60),"D",LOOKUP(Q140,'标准'!$Q$4:$Q$8,'标准'!$R$4:$R$8)))</f>
        <v>0</v>
      </c>
    </row>
    <row r="141" spans="1:18" ht="14.25">
      <c r="A141" s="7"/>
      <c r="B141" s="6"/>
      <c r="C141" s="3"/>
      <c r="D141" s="6"/>
      <c r="E141" s="11"/>
      <c r="F141" s="1">
        <f>LOOKUP(E141,'标准'!$C$4:$C$47,'标准'!$B$4:$B$47)</f>
        <v>0</v>
      </c>
      <c r="G141" s="1">
        <f>LOOKUP(F141,'标准'!$S$4:$S$8,'标准'!$T$4:$T$8)</f>
        <v>0</v>
      </c>
      <c r="H141" s="11"/>
      <c r="I141" s="1">
        <f>LOOKUP(H141,'标准'!$J$4:$J$26,'标准'!$G$4:$G$26)</f>
        <v>0</v>
      </c>
      <c r="J141" s="1">
        <f>LOOKUP(I141,'标准'!$S$4:$S$8,'标准'!$T$4:$T$8)</f>
        <v>0</v>
      </c>
      <c r="K141" s="11"/>
      <c r="L141" s="1">
        <f>LOOKUP(K141,'标准'!$O$4:$O$26,'标准'!$G$4:$G$26)</f>
        <v>0</v>
      </c>
      <c r="M141" s="1">
        <f>LOOKUP(L141,'标准'!$S$4:$S$8,'标准'!$T$4:$T$8)</f>
        <v>0</v>
      </c>
      <c r="N141" s="11"/>
      <c r="O141" s="1">
        <f>LOOKUP(N141,'标准'!$K$4:$K$26,'标准'!$G$4:$G$26)</f>
        <v>0</v>
      </c>
      <c r="P141" s="1">
        <f>LOOKUP(O141,'标准'!$S$4:$S$8,'标准'!$T$4:$T$8)</f>
        <v>0</v>
      </c>
      <c r="Q141" s="1">
        <f t="shared" si="2"/>
        <v>0</v>
      </c>
      <c r="R141" s="1">
        <f>IF(E141="",0,IF(AND(F141&gt;=0,F141&lt;60),"D",LOOKUP(Q141,'标准'!$Q$4:$Q$8,'标准'!$R$4:$R$8)))</f>
        <v>0</v>
      </c>
    </row>
    <row r="142" spans="1:18" ht="14.25">
      <c r="A142" s="7"/>
      <c r="B142" s="6"/>
      <c r="C142" s="3"/>
      <c r="D142" s="6"/>
      <c r="E142" s="11"/>
      <c r="F142" s="1">
        <f>LOOKUP(E142,'标准'!$C$4:$C$47,'标准'!$B$4:$B$47)</f>
        <v>0</v>
      </c>
      <c r="G142" s="1">
        <f>LOOKUP(F142,'标准'!$S$4:$S$8,'标准'!$T$4:$T$8)</f>
        <v>0</v>
      </c>
      <c r="H142" s="11"/>
      <c r="I142" s="1">
        <f>LOOKUP(H142,'标准'!$J$4:$J$26,'标准'!$G$4:$G$26)</f>
        <v>0</v>
      </c>
      <c r="J142" s="1">
        <f>LOOKUP(I142,'标准'!$S$4:$S$8,'标准'!$T$4:$T$8)</f>
        <v>0</v>
      </c>
      <c r="K142" s="11"/>
      <c r="L142" s="1">
        <f>LOOKUP(K142,'标准'!$O$4:$O$26,'标准'!$G$4:$G$26)</f>
        <v>0</v>
      </c>
      <c r="M142" s="1">
        <f>LOOKUP(L142,'标准'!$S$4:$S$8,'标准'!$T$4:$T$8)</f>
        <v>0</v>
      </c>
      <c r="N142" s="11"/>
      <c r="O142" s="1">
        <f>LOOKUP(N142,'标准'!$K$4:$K$26,'标准'!$G$4:$G$26)</f>
        <v>0</v>
      </c>
      <c r="P142" s="1">
        <f>LOOKUP(O142,'标准'!$S$4:$S$8,'标准'!$T$4:$T$8)</f>
        <v>0</v>
      </c>
      <c r="Q142" s="1">
        <f t="shared" si="2"/>
        <v>0</v>
      </c>
      <c r="R142" s="1">
        <f>IF(E142="",0,IF(AND(F142&gt;=0,F142&lt;60),"D",LOOKUP(Q142,'标准'!$Q$4:$Q$8,'标准'!$R$4:$R$8)))</f>
        <v>0</v>
      </c>
    </row>
    <row r="143" spans="1:18" ht="14.25">
      <c r="A143" s="7"/>
      <c r="B143" s="6"/>
      <c r="C143" s="3"/>
      <c r="D143" s="6"/>
      <c r="E143" s="11"/>
      <c r="F143" s="1">
        <f>LOOKUP(E143,'标准'!$C$4:$C$47,'标准'!$B$4:$B$47)</f>
        <v>0</v>
      </c>
      <c r="G143" s="1">
        <f>LOOKUP(F143,'标准'!$S$4:$S$8,'标准'!$T$4:$T$8)</f>
        <v>0</v>
      </c>
      <c r="H143" s="11"/>
      <c r="I143" s="1">
        <f>LOOKUP(H143,'标准'!$J$4:$J$26,'标准'!$G$4:$G$26)</f>
        <v>0</v>
      </c>
      <c r="J143" s="1">
        <f>LOOKUP(I143,'标准'!$S$4:$S$8,'标准'!$T$4:$T$8)</f>
        <v>0</v>
      </c>
      <c r="K143" s="11"/>
      <c r="L143" s="1">
        <f>LOOKUP(K143,'标准'!$O$4:$O$26,'标准'!$G$4:$G$26)</f>
        <v>0</v>
      </c>
      <c r="M143" s="1">
        <f>LOOKUP(L143,'标准'!$S$4:$S$8,'标准'!$T$4:$T$8)</f>
        <v>0</v>
      </c>
      <c r="N143" s="11"/>
      <c r="O143" s="1">
        <f>LOOKUP(N143,'标准'!$K$4:$K$26,'标准'!$G$4:$G$26)</f>
        <v>0</v>
      </c>
      <c r="P143" s="1">
        <f>LOOKUP(O143,'标准'!$S$4:$S$8,'标准'!$T$4:$T$8)</f>
        <v>0</v>
      </c>
      <c r="Q143" s="1">
        <f t="shared" si="2"/>
        <v>0</v>
      </c>
      <c r="R143" s="1">
        <f>IF(E143="",0,IF(AND(F143&gt;=0,F143&lt;60),"D",LOOKUP(Q143,'标准'!$Q$4:$Q$8,'标准'!$R$4:$R$8)))</f>
        <v>0</v>
      </c>
    </row>
    <row r="144" spans="1:18" ht="14.25">
      <c r="A144" s="7"/>
      <c r="B144" s="6"/>
      <c r="C144" s="3"/>
      <c r="D144" s="6"/>
      <c r="E144" s="11"/>
      <c r="F144" s="1">
        <f>LOOKUP(E144,'标准'!$C$4:$C$47,'标准'!$B$4:$B$47)</f>
        <v>0</v>
      </c>
      <c r="G144" s="1">
        <f>LOOKUP(F144,'标准'!$S$4:$S$8,'标准'!$T$4:$T$8)</f>
        <v>0</v>
      </c>
      <c r="H144" s="11"/>
      <c r="I144" s="1">
        <f>LOOKUP(H144,'标准'!$J$4:$J$26,'标准'!$G$4:$G$26)</f>
        <v>0</v>
      </c>
      <c r="J144" s="1">
        <f>LOOKUP(I144,'标准'!$S$4:$S$8,'标准'!$T$4:$T$8)</f>
        <v>0</v>
      </c>
      <c r="K144" s="11"/>
      <c r="L144" s="1">
        <f>LOOKUP(K144,'标准'!$O$4:$O$26,'标准'!$G$4:$G$26)</f>
        <v>0</v>
      </c>
      <c r="M144" s="1">
        <f>LOOKUP(L144,'标准'!$S$4:$S$8,'标准'!$T$4:$T$8)</f>
        <v>0</v>
      </c>
      <c r="N144" s="11"/>
      <c r="O144" s="1">
        <f>LOOKUP(N144,'标准'!$K$4:$K$26,'标准'!$G$4:$G$26)</f>
        <v>0</v>
      </c>
      <c r="P144" s="1">
        <f>LOOKUP(O144,'标准'!$S$4:$S$8,'标准'!$T$4:$T$8)</f>
        <v>0</v>
      </c>
      <c r="Q144" s="1">
        <f t="shared" si="2"/>
        <v>0</v>
      </c>
      <c r="R144" s="1">
        <f>IF(E144="",0,IF(AND(F144&gt;=0,F144&lt;60),"D",LOOKUP(Q144,'标准'!$Q$4:$Q$8,'标准'!$R$4:$R$8)))</f>
        <v>0</v>
      </c>
    </row>
    <row r="145" spans="1:18" ht="14.25">
      <c r="A145" s="7"/>
      <c r="B145" s="6"/>
      <c r="C145" s="3"/>
      <c r="D145" s="6"/>
      <c r="E145" s="11"/>
      <c r="F145" s="1">
        <f>LOOKUP(E145,'标准'!$C$4:$C$47,'标准'!$B$4:$B$47)</f>
        <v>0</v>
      </c>
      <c r="G145" s="1">
        <f>LOOKUP(F145,'标准'!$S$4:$S$8,'标准'!$T$4:$T$8)</f>
        <v>0</v>
      </c>
      <c r="H145" s="11"/>
      <c r="I145" s="1">
        <f>LOOKUP(H145,'标准'!$J$4:$J$26,'标准'!$G$4:$G$26)</f>
        <v>0</v>
      </c>
      <c r="J145" s="1">
        <f>LOOKUP(I145,'标准'!$S$4:$S$8,'标准'!$T$4:$T$8)</f>
        <v>0</v>
      </c>
      <c r="K145" s="11"/>
      <c r="L145" s="1">
        <f>LOOKUP(K145,'标准'!$O$4:$O$26,'标准'!$G$4:$G$26)</f>
        <v>0</v>
      </c>
      <c r="M145" s="1">
        <f>LOOKUP(L145,'标准'!$S$4:$S$8,'标准'!$T$4:$T$8)</f>
        <v>0</v>
      </c>
      <c r="N145" s="11"/>
      <c r="O145" s="1">
        <f>LOOKUP(N145,'标准'!$K$4:$K$26,'标准'!$G$4:$G$26)</f>
        <v>0</v>
      </c>
      <c r="P145" s="1">
        <f>LOOKUP(O145,'标准'!$S$4:$S$8,'标准'!$T$4:$T$8)</f>
        <v>0</v>
      </c>
      <c r="Q145" s="1">
        <f t="shared" si="2"/>
        <v>0</v>
      </c>
      <c r="R145" s="1">
        <f>IF(E145="",0,IF(AND(F145&gt;=0,F145&lt;60),"D",LOOKUP(Q145,'标准'!$Q$4:$Q$8,'标准'!$R$4:$R$8)))</f>
        <v>0</v>
      </c>
    </row>
    <row r="146" spans="1:18" ht="14.25">
      <c r="A146" s="7"/>
      <c r="B146" s="6"/>
      <c r="C146" s="3"/>
      <c r="D146" s="6"/>
      <c r="E146" s="11"/>
      <c r="F146" s="1">
        <f>LOOKUP(E146,'标准'!$C$4:$C$47,'标准'!$B$4:$B$47)</f>
        <v>0</v>
      </c>
      <c r="G146" s="1">
        <f>LOOKUP(F146,'标准'!$S$4:$S$8,'标准'!$T$4:$T$8)</f>
        <v>0</v>
      </c>
      <c r="H146" s="11"/>
      <c r="I146" s="1">
        <f>LOOKUP(H146,'标准'!$J$4:$J$26,'标准'!$G$4:$G$26)</f>
        <v>0</v>
      </c>
      <c r="J146" s="1">
        <f>LOOKUP(I146,'标准'!$S$4:$S$8,'标准'!$T$4:$T$8)</f>
        <v>0</v>
      </c>
      <c r="K146" s="11"/>
      <c r="L146" s="1">
        <f>LOOKUP(K146,'标准'!$O$4:$O$26,'标准'!$G$4:$G$26)</f>
        <v>0</v>
      </c>
      <c r="M146" s="1">
        <f>LOOKUP(L146,'标准'!$S$4:$S$8,'标准'!$T$4:$T$8)</f>
        <v>0</v>
      </c>
      <c r="N146" s="11"/>
      <c r="O146" s="1">
        <f>LOOKUP(N146,'标准'!$K$4:$K$26,'标准'!$G$4:$G$26)</f>
        <v>0</v>
      </c>
      <c r="P146" s="1">
        <f>LOOKUP(O146,'标准'!$S$4:$S$8,'标准'!$T$4:$T$8)</f>
        <v>0</v>
      </c>
      <c r="Q146" s="1">
        <f t="shared" si="2"/>
        <v>0</v>
      </c>
      <c r="R146" s="1">
        <f>IF(E146="",0,IF(AND(F146&gt;=0,F146&lt;60),"D",LOOKUP(Q146,'标准'!$Q$4:$Q$8,'标准'!$R$4:$R$8)))</f>
        <v>0</v>
      </c>
    </row>
    <row r="147" spans="1:18" ht="14.25">
      <c r="A147" s="7"/>
      <c r="B147" s="6"/>
      <c r="C147" s="3"/>
      <c r="D147" s="6"/>
      <c r="E147" s="11"/>
      <c r="F147" s="1">
        <f>LOOKUP(E147,'标准'!$C$4:$C$47,'标准'!$B$4:$B$47)</f>
        <v>0</v>
      </c>
      <c r="G147" s="1">
        <f>LOOKUP(F147,'标准'!$S$4:$S$8,'标准'!$T$4:$T$8)</f>
        <v>0</v>
      </c>
      <c r="H147" s="11"/>
      <c r="I147" s="1">
        <f>LOOKUP(H147,'标准'!$J$4:$J$26,'标准'!$G$4:$G$26)</f>
        <v>0</v>
      </c>
      <c r="J147" s="1">
        <f>LOOKUP(I147,'标准'!$S$4:$S$8,'标准'!$T$4:$T$8)</f>
        <v>0</v>
      </c>
      <c r="K147" s="11"/>
      <c r="L147" s="1">
        <f>LOOKUP(K147,'标准'!$O$4:$O$26,'标准'!$G$4:$G$26)</f>
        <v>0</v>
      </c>
      <c r="M147" s="1">
        <f>LOOKUP(L147,'标准'!$S$4:$S$8,'标准'!$T$4:$T$8)</f>
        <v>0</v>
      </c>
      <c r="N147" s="11"/>
      <c r="O147" s="1">
        <f>LOOKUP(N147,'标准'!$K$4:$K$26,'标准'!$G$4:$G$26)</f>
        <v>0</v>
      </c>
      <c r="P147" s="1">
        <f>LOOKUP(O147,'标准'!$S$4:$S$8,'标准'!$T$4:$T$8)</f>
        <v>0</v>
      </c>
      <c r="Q147" s="1">
        <f t="shared" si="2"/>
        <v>0</v>
      </c>
      <c r="R147" s="1">
        <f>IF(E147="",0,IF(AND(F147&gt;=0,F147&lt;60),"D",LOOKUP(Q147,'标准'!$Q$4:$Q$8,'标准'!$R$4:$R$8)))</f>
        <v>0</v>
      </c>
    </row>
    <row r="148" spans="1:18" ht="14.25">
      <c r="A148" s="7"/>
      <c r="B148" s="6"/>
      <c r="C148" s="3"/>
      <c r="D148" s="6"/>
      <c r="E148" s="11"/>
      <c r="F148" s="1">
        <f>LOOKUP(E148,'标准'!$C$4:$C$47,'标准'!$B$4:$B$47)</f>
        <v>0</v>
      </c>
      <c r="G148" s="1">
        <f>LOOKUP(F148,'标准'!$S$4:$S$8,'标准'!$T$4:$T$8)</f>
        <v>0</v>
      </c>
      <c r="H148" s="11"/>
      <c r="I148" s="1">
        <f>LOOKUP(H148,'标准'!$J$4:$J$26,'标准'!$G$4:$G$26)</f>
        <v>0</v>
      </c>
      <c r="J148" s="1">
        <f>LOOKUP(I148,'标准'!$S$4:$S$8,'标准'!$T$4:$T$8)</f>
        <v>0</v>
      </c>
      <c r="K148" s="11"/>
      <c r="L148" s="1">
        <f>LOOKUP(K148,'标准'!$O$4:$O$26,'标准'!$G$4:$G$26)</f>
        <v>0</v>
      </c>
      <c r="M148" s="1">
        <f>LOOKUP(L148,'标准'!$S$4:$S$8,'标准'!$T$4:$T$8)</f>
        <v>0</v>
      </c>
      <c r="N148" s="11"/>
      <c r="O148" s="1">
        <f>LOOKUP(N148,'标准'!$K$4:$K$26,'标准'!$G$4:$G$26)</f>
        <v>0</v>
      </c>
      <c r="P148" s="1">
        <f>LOOKUP(O148,'标准'!$S$4:$S$8,'标准'!$T$4:$T$8)</f>
        <v>0</v>
      </c>
      <c r="Q148" s="1">
        <f t="shared" si="2"/>
        <v>0</v>
      </c>
      <c r="R148" s="1">
        <f>IF(E148="",0,IF(AND(F148&gt;=0,F148&lt;60),"D",LOOKUP(Q148,'标准'!$Q$4:$Q$8,'标准'!$R$4:$R$8)))</f>
        <v>0</v>
      </c>
    </row>
    <row r="149" spans="1:18" ht="14.25">
      <c r="A149" s="7"/>
      <c r="B149" s="6"/>
      <c r="C149" s="3"/>
      <c r="D149" s="6"/>
      <c r="E149" s="11"/>
      <c r="F149" s="1">
        <f>LOOKUP(E149,'标准'!$C$4:$C$47,'标准'!$B$4:$B$47)</f>
        <v>0</v>
      </c>
      <c r="G149" s="1">
        <f>LOOKUP(F149,'标准'!$S$4:$S$8,'标准'!$T$4:$T$8)</f>
        <v>0</v>
      </c>
      <c r="H149" s="11"/>
      <c r="I149" s="1">
        <f>LOOKUP(H149,'标准'!$J$4:$J$26,'标准'!$G$4:$G$26)</f>
        <v>0</v>
      </c>
      <c r="J149" s="1">
        <f>LOOKUP(I149,'标准'!$S$4:$S$8,'标准'!$T$4:$T$8)</f>
        <v>0</v>
      </c>
      <c r="K149" s="11"/>
      <c r="L149" s="1">
        <f>LOOKUP(K149,'标准'!$O$4:$O$26,'标准'!$G$4:$G$26)</f>
        <v>0</v>
      </c>
      <c r="M149" s="1">
        <f>LOOKUP(L149,'标准'!$S$4:$S$8,'标准'!$T$4:$T$8)</f>
        <v>0</v>
      </c>
      <c r="N149" s="11"/>
      <c r="O149" s="1">
        <f>LOOKUP(N149,'标准'!$K$4:$K$26,'标准'!$G$4:$G$26)</f>
        <v>0</v>
      </c>
      <c r="P149" s="1">
        <f>LOOKUP(O149,'标准'!$S$4:$S$8,'标准'!$T$4:$T$8)</f>
        <v>0</v>
      </c>
      <c r="Q149" s="1">
        <f t="shared" si="2"/>
        <v>0</v>
      </c>
      <c r="R149" s="1">
        <f>IF(E149="",0,IF(AND(F149&gt;=0,F149&lt;60),"D",LOOKUP(Q149,'标准'!$Q$4:$Q$8,'标准'!$R$4:$R$8)))</f>
        <v>0</v>
      </c>
    </row>
    <row r="150" spans="1:18" ht="14.25">
      <c r="A150" s="7"/>
      <c r="B150" s="6"/>
      <c r="C150" s="3"/>
      <c r="D150" s="6"/>
      <c r="E150" s="11"/>
      <c r="F150" s="1">
        <f>LOOKUP(E150,'标准'!$C$4:$C$47,'标准'!$B$4:$B$47)</f>
        <v>0</v>
      </c>
      <c r="G150" s="1">
        <f>LOOKUP(F150,'标准'!$S$4:$S$8,'标准'!$T$4:$T$8)</f>
        <v>0</v>
      </c>
      <c r="H150" s="11"/>
      <c r="I150" s="1">
        <f>LOOKUP(H150,'标准'!$J$4:$J$26,'标准'!$G$4:$G$26)</f>
        <v>0</v>
      </c>
      <c r="J150" s="1">
        <f>LOOKUP(I150,'标准'!$S$4:$S$8,'标准'!$T$4:$T$8)</f>
        <v>0</v>
      </c>
      <c r="K150" s="11"/>
      <c r="L150" s="1">
        <f>LOOKUP(K150,'标准'!$O$4:$O$26,'标准'!$G$4:$G$26)</f>
        <v>0</v>
      </c>
      <c r="M150" s="1">
        <f>LOOKUP(L150,'标准'!$S$4:$S$8,'标准'!$T$4:$T$8)</f>
        <v>0</v>
      </c>
      <c r="N150" s="11"/>
      <c r="O150" s="1">
        <f>LOOKUP(N150,'标准'!$K$4:$K$26,'标准'!$G$4:$G$26)</f>
        <v>0</v>
      </c>
      <c r="P150" s="1">
        <f>LOOKUP(O150,'标准'!$S$4:$S$8,'标准'!$T$4:$T$8)</f>
        <v>0</v>
      </c>
      <c r="Q150" s="1">
        <f t="shared" si="2"/>
        <v>0</v>
      </c>
      <c r="R150" s="1">
        <f>IF(E150="",0,IF(AND(F150&gt;=0,F150&lt;60),"D",LOOKUP(Q150,'标准'!$Q$4:$Q$8,'标准'!$R$4:$R$8)))</f>
        <v>0</v>
      </c>
    </row>
    <row r="151" spans="1:18" ht="14.25">
      <c r="A151" s="7"/>
      <c r="B151" s="6"/>
      <c r="C151" s="3"/>
      <c r="D151" s="6"/>
      <c r="E151" s="11"/>
      <c r="F151" s="1">
        <f>LOOKUP(E151,'标准'!$C$4:$C$47,'标准'!$B$4:$B$47)</f>
        <v>0</v>
      </c>
      <c r="G151" s="1">
        <f>LOOKUP(F151,'标准'!$S$4:$S$8,'标准'!$T$4:$T$8)</f>
        <v>0</v>
      </c>
      <c r="H151" s="11"/>
      <c r="I151" s="1">
        <f>LOOKUP(H151,'标准'!$J$4:$J$26,'标准'!$G$4:$G$26)</f>
        <v>0</v>
      </c>
      <c r="J151" s="1">
        <f>LOOKUP(I151,'标准'!$S$4:$S$8,'标准'!$T$4:$T$8)</f>
        <v>0</v>
      </c>
      <c r="K151" s="11"/>
      <c r="L151" s="1">
        <f>LOOKUP(K151,'标准'!$O$4:$O$26,'标准'!$G$4:$G$26)</f>
        <v>0</v>
      </c>
      <c r="M151" s="1">
        <f>LOOKUP(L151,'标准'!$S$4:$S$8,'标准'!$T$4:$T$8)</f>
        <v>0</v>
      </c>
      <c r="N151" s="11"/>
      <c r="O151" s="1">
        <f>LOOKUP(N151,'标准'!$K$4:$K$26,'标准'!$G$4:$G$26)</f>
        <v>0</v>
      </c>
      <c r="P151" s="1">
        <f>LOOKUP(O151,'标准'!$S$4:$S$8,'标准'!$T$4:$T$8)</f>
        <v>0</v>
      </c>
      <c r="Q151" s="1">
        <f t="shared" si="2"/>
        <v>0</v>
      </c>
      <c r="R151" s="1">
        <f>IF(E151="",0,IF(AND(F151&gt;=0,F151&lt;60),"D",LOOKUP(Q151,'标准'!$Q$4:$Q$8,'标准'!$R$4:$R$8)))</f>
        <v>0</v>
      </c>
    </row>
    <row r="152" spans="1:18" ht="14.25">
      <c r="A152" s="7"/>
      <c r="B152" s="6"/>
      <c r="C152" s="3"/>
      <c r="D152" s="6"/>
      <c r="E152" s="11"/>
      <c r="F152" s="1">
        <f>LOOKUP(E152,'标准'!$C$4:$C$47,'标准'!$B$4:$B$47)</f>
        <v>0</v>
      </c>
      <c r="G152" s="1">
        <f>LOOKUP(F152,'标准'!$S$4:$S$8,'标准'!$T$4:$T$8)</f>
        <v>0</v>
      </c>
      <c r="H152" s="11"/>
      <c r="I152" s="1">
        <f>LOOKUP(H152,'标准'!$J$4:$J$26,'标准'!$G$4:$G$26)</f>
        <v>0</v>
      </c>
      <c r="J152" s="1">
        <f>LOOKUP(I152,'标准'!$S$4:$S$8,'标准'!$T$4:$T$8)</f>
        <v>0</v>
      </c>
      <c r="K152" s="11"/>
      <c r="L152" s="1">
        <f>LOOKUP(K152,'标准'!$O$4:$O$26,'标准'!$G$4:$G$26)</f>
        <v>0</v>
      </c>
      <c r="M152" s="1">
        <f>LOOKUP(L152,'标准'!$S$4:$S$8,'标准'!$T$4:$T$8)</f>
        <v>0</v>
      </c>
      <c r="N152" s="11"/>
      <c r="O152" s="1">
        <f>LOOKUP(N152,'标准'!$K$4:$K$26,'标准'!$G$4:$G$26)</f>
        <v>0</v>
      </c>
      <c r="P152" s="1">
        <f>LOOKUP(O152,'标准'!$S$4:$S$8,'标准'!$T$4:$T$8)</f>
        <v>0</v>
      </c>
      <c r="Q152" s="1">
        <f t="shared" si="2"/>
        <v>0</v>
      </c>
      <c r="R152" s="1">
        <f>IF(E152="",0,IF(AND(F152&gt;=0,F152&lt;60),"D",LOOKUP(Q152,'标准'!$Q$4:$Q$8,'标准'!$R$4:$R$8)))</f>
        <v>0</v>
      </c>
    </row>
    <row r="153" spans="1:18" ht="14.25">
      <c r="A153" s="7"/>
      <c r="B153" s="6"/>
      <c r="C153" s="3"/>
      <c r="D153" s="6"/>
      <c r="E153" s="11"/>
      <c r="F153" s="1">
        <f>LOOKUP(E153,'标准'!$C$4:$C$47,'标准'!$B$4:$B$47)</f>
        <v>0</v>
      </c>
      <c r="G153" s="1">
        <f>LOOKUP(F153,'标准'!$S$4:$S$8,'标准'!$T$4:$T$8)</f>
        <v>0</v>
      </c>
      <c r="H153" s="11"/>
      <c r="I153" s="1">
        <f>LOOKUP(H153,'标准'!$J$4:$J$26,'标准'!$G$4:$G$26)</f>
        <v>0</v>
      </c>
      <c r="J153" s="1">
        <f>LOOKUP(I153,'标准'!$S$4:$S$8,'标准'!$T$4:$T$8)</f>
        <v>0</v>
      </c>
      <c r="K153" s="11"/>
      <c r="L153" s="1">
        <f>LOOKUP(K153,'标准'!$O$4:$O$26,'标准'!$G$4:$G$26)</f>
        <v>0</v>
      </c>
      <c r="M153" s="1">
        <f>LOOKUP(L153,'标准'!$S$4:$S$8,'标准'!$T$4:$T$8)</f>
        <v>0</v>
      </c>
      <c r="N153" s="11"/>
      <c r="O153" s="1">
        <f>LOOKUP(N153,'标准'!$K$4:$K$26,'标准'!$G$4:$G$26)</f>
        <v>0</v>
      </c>
      <c r="P153" s="1">
        <f>LOOKUP(O153,'标准'!$S$4:$S$8,'标准'!$T$4:$T$8)</f>
        <v>0</v>
      </c>
      <c r="Q153" s="1">
        <f t="shared" si="2"/>
        <v>0</v>
      </c>
      <c r="R153" s="1">
        <f>IF(E153="",0,IF(AND(F153&gt;=0,F153&lt;60),"D",LOOKUP(Q153,'标准'!$Q$4:$Q$8,'标准'!$R$4:$R$8)))</f>
        <v>0</v>
      </c>
    </row>
    <row r="154" spans="1:18" ht="14.25">
      <c r="A154" s="7"/>
      <c r="B154" s="6"/>
      <c r="C154" s="3"/>
      <c r="D154" s="6"/>
      <c r="E154" s="11"/>
      <c r="F154" s="1">
        <f>LOOKUP(E154,'标准'!$C$4:$C$47,'标准'!$B$4:$B$47)</f>
        <v>0</v>
      </c>
      <c r="G154" s="1">
        <f>LOOKUP(F154,'标准'!$S$4:$S$8,'标准'!$T$4:$T$8)</f>
        <v>0</v>
      </c>
      <c r="H154" s="11"/>
      <c r="I154" s="1">
        <f>LOOKUP(H154,'标准'!$J$4:$J$26,'标准'!$G$4:$G$26)</f>
        <v>0</v>
      </c>
      <c r="J154" s="1">
        <f>LOOKUP(I154,'标准'!$S$4:$S$8,'标准'!$T$4:$T$8)</f>
        <v>0</v>
      </c>
      <c r="K154" s="11"/>
      <c r="L154" s="1">
        <f>LOOKUP(K154,'标准'!$O$4:$O$26,'标准'!$G$4:$G$26)</f>
        <v>0</v>
      </c>
      <c r="M154" s="1">
        <f>LOOKUP(L154,'标准'!$S$4:$S$8,'标准'!$T$4:$T$8)</f>
        <v>0</v>
      </c>
      <c r="N154" s="11"/>
      <c r="O154" s="1">
        <f>LOOKUP(N154,'标准'!$K$4:$K$26,'标准'!$G$4:$G$26)</f>
        <v>0</v>
      </c>
      <c r="P154" s="1">
        <f>LOOKUP(O154,'标准'!$S$4:$S$8,'标准'!$T$4:$T$8)</f>
        <v>0</v>
      </c>
      <c r="Q154" s="1">
        <f t="shared" si="2"/>
        <v>0</v>
      </c>
      <c r="R154" s="1">
        <f>IF(E154="",0,IF(AND(F154&gt;=0,F154&lt;60),"D",LOOKUP(Q154,'标准'!$Q$4:$Q$8,'标准'!$R$4:$R$8)))</f>
        <v>0</v>
      </c>
    </row>
    <row r="155" spans="1:18" ht="14.25">
      <c r="A155" s="7"/>
      <c r="B155" s="6"/>
      <c r="C155" s="3"/>
      <c r="D155" s="6"/>
      <c r="E155" s="11"/>
      <c r="F155" s="1">
        <f>LOOKUP(E155,'标准'!$C$4:$C$47,'标准'!$B$4:$B$47)</f>
        <v>0</v>
      </c>
      <c r="G155" s="1">
        <f>LOOKUP(F155,'标准'!$S$4:$S$8,'标准'!$T$4:$T$8)</f>
        <v>0</v>
      </c>
      <c r="H155" s="11"/>
      <c r="I155" s="1">
        <f>LOOKUP(H155,'标准'!$J$4:$J$26,'标准'!$G$4:$G$26)</f>
        <v>0</v>
      </c>
      <c r="J155" s="1">
        <f>LOOKUP(I155,'标准'!$S$4:$S$8,'标准'!$T$4:$T$8)</f>
        <v>0</v>
      </c>
      <c r="K155" s="11"/>
      <c r="L155" s="1">
        <f>LOOKUP(K155,'标准'!$O$4:$O$26,'标准'!$G$4:$G$26)</f>
        <v>0</v>
      </c>
      <c r="M155" s="1">
        <f>LOOKUP(L155,'标准'!$S$4:$S$8,'标准'!$T$4:$T$8)</f>
        <v>0</v>
      </c>
      <c r="N155" s="11"/>
      <c r="O155" s="1">
        <f>LOOKUP(N155,'标准'!$K$4:$K$26,'标准'!$G$4:$G$26)</f>
        <v>0</v>
      </c>
      <c r="P155" s="1">
        <f>LOOKUP(O155,'标准'!$S$4:$S$8,'标准'!$T$4:$T$8)</f>
        <v>0</v>
      </c>
      <c r="Q155" s="1">
        <f t="shared" si="2"/>
        <v>0</v>
      </c>
      <c r="R155" s="1">
        <f>IF(E155="",0,IF(AND(F155&gt;=0,F155&lt;60),"D",LOOKUP(Q155,'标准'!$Q$4:$Q$8,'标准'!$R$4:$R$8)))</f>
        <v>0</v>
      </c>
    </row>
    <row r="156" spans="1:18" ht="14.25">
      <c r="A156" s="7"/>
      <c r="B156" s="6"/>
      <c r="C156" s="8"/>
      <c r="D156" s="6"/>
      <c r="E156" s="11"/>
      <c r="F156" s="1">
        <f>LOOKUP(E156,'标准'!$C$4:$C$47,'标准'!$B$4:$B$47)</f>
        <v>0</v>
      </c>
      <c r="G156" s="1">
        <f>LOOKUP(F156,'标准'!$S$4:$S$8,'标准'!$T$4:$T$8)</f>
        <v>0</v>
      </c>
      <c r="H156" s="11"/>
      <c r="I156" s="1">
        <f>LOOKUP(H156,'标准'!$J$4:$J$26,'标准'!$G$4:$G$26)</f>
        <v>0</v>
      </c>
      <c r="J156" s="1">
        <f>LOOKUP(I156,'标准'!$S$4:$S$8,'标准'!$T$4:$T$8)</f>
        <v>0</v>
      </c>
      <c r="K156" s="11"/>
      <c r="L156" s="1">
        <f>LOOKUP(K156,'标准'!$O$4:$O$26,'标准'!$G$4:$G$26)</f>
        <v>0</v>
      </c>
      <c r="M156" s="1">
        <f>LOOKUP(L156,'标准'!$S$4:$S$8,'标准'!$T$4:$T$8)</f>
        <v>0</v>
      </c>
      <c r="N156" s="11"/>
      <c r="O156" s="1">
        <f>LOOKUP(N156,'标准'!$K$4:$K$26,'标准'!$G$4:$G$26)</f>
        <v>0</v>
      </c>
      <c r="P156" s="1">
        <f>LOOKUP(O156,'标准'!$S$4:$S$8,'标准'!$T$4:$T$8)</f>
        <v>0</v>
      </c>
      <c r="Q156" s="1">
        <f t="shared" si="2"/>
        <v>0</v>
      </c>
      <c r="R156" s="1">
        <f>IF(E156="",0,IF(AND(F156&gt;=0,F156&lt;60),"D",LOOKUP(Q156,'标准'!$Q$4:$Q$8,'标准'!$R$4:$R$8)))</f>
        <v>0</v>
      </c>
    </row>
    <row r="157" spans="1:18" ht="14.25">
      <c r="A157" s="7"/>
      <c r="B157" s="6"/>
      <c r="C157" s="3"/>
      <c r="D157" s="6"/>
      <c r="E157" s="11"/>
      <c r="F157" s="1">
        <f>LOOKUP(E157,'标准'!$C$4:$C$47,'标准'!$B$4:$B$47)</f>
        <v>0</v>
      </c>
      <c r="G157" s="1">
        <f>LOOKUP(F157,'标准'!$S$4:$S$8,'标准'!$T$4:$T$8)</f>
        <v>0</v>
      </c>
      <c r="H157" s="11"/>
      <c r="I157" s="1">
        <f>LOOKUP(H157,'标准'!$J$4:$J$26,'标准'!$G$4:$G$26)</f>
        <v>0</v>
      </c>
      <c r="J157" s="1">
        <f>LOOKUP(I157,'标准'!$S$4:$S$8,'标准'!$T$4:$T$8)</f>
        <v>0</v>
      </c>
      <c r="K157" s="11"/>
      <c r="L157" s="1">
        <f>LOOKUP(K157,'标准'!$O$4:$O$26,'标准'!$G$4:$G$26)</f>
        <v>0</v>
      </c>
      <c r="M157" s="1">
        <f>LOOKUP(L157,'标准'!$S$4:$S$8,'标准'!$T$4:$T$8)</f>
        <v>0</v>
      </c>
      <c r="N157" s="11"/>
      <c r="O157" s="1">
        <f>LOOKUP(N157,'标准'!$K$4:$K$26,'标准'!$G$4:$G$26)</f>
        <v>0</v>
      </c>
      <c r="P157" s="1">
        <f>LOOKUP(O157,'标准'!$S$4:$S$8,'标准'!$T$4:$T$8)</f>
        <v>0</v>
      </c>
      <c r="Q157" s="1">
        <f t="shared" si="2"/>
        <v>0</v>
      </c>
      <c r="R157" s="1">
        <f>IF(E157="",0,IF(AND(F157&gt;=0,F157&lt;60),"D",LOOKUP(Q157,'标准'!$Q$4:$Q$8,'标准'!$R$4:$R$8)))</f>
        <v>0</v>
      </c>
    </row>
    <row r="158" spans="1:18" ht="14.25">
      <c r="A158" s="7"/>
      <c r="B158" s="6"/>
      <c r="C158" s="3"/>
      <c r="D158" s="6"/>
      <c r="E158" s="11"/>
      <c r="F158" s="1">
        <f>LOOKUP(E158,'标准'!$C$4:$C$47,'标准'!$B$4:$B$47)</f>
        <v>0</v>
      </c>
      <c r="G158" s="1">
        <f>LOOKUP(F158,'标准'!$S$4:$S$8,'标准'!$T$4:$T$8)</f>
        <v>0</v>
      </c>
      <c r="H158" s="11"/>
      <c r="I158" s="1">
        <f>LOOKUP(H158,'标准'!$J$4:$J$26,'标准'!$G$4:$G$26)</f>
        <v>0</v>
      </c>
      <c r="J158" s="1">
        <f>LOOKUP(I158,'标准'!$S$4:$S$8,'标准'!$T$4:$T$8)</f>
        <v>0</v>
      </c>
      <c r="K158" s="11"/>
      <c r="L158" s="1">
        <f>LOOKUP(K158,'标准'!$O$4:$O$26,'标准'!$G$4:$G$26)</f>
        <v>0</v>
      </c>
      <c r="M158" s="1">
        <f>LOOKUP(L158,'标准'!$S$4:$S$8,'标准'!$T$4:$T$8)</f>
        <v>0</v>
      </c>
      <c r="N158" s="11"/>
      <c r="O158" s="1">
        <f>LOOKUP(N158,'标准'!$K$4:$K$26,'标准'!$G$4:$G$26)</f>
        <v>0</v>
      </c>
      <c r="P158" s="1">
        <f>LOOKUP(O158,'标准'!$S$4:$S$8,'标准'!$T$4:$T$8)</f>
        <v>0</v>
      </c>
      <c r="Q158" s="1">
        <f t="shared" si="2"/>
        <v>0</v>
      </c>
      <c r="R158" s="1">
        <f>IF(E158="",0,IF(AND(F158&gt;=0,F158&lt;60),"D",LOOKUP(Q158,'标准'!$Q$4:$Q$8,'标准'!$R$4:$R$8)))</f>
        <v>0</v>
      </c>
    </row>
    <row r="159" spans="1:18" ht="14.25">
      <c r="A159" s="7"/>
      <c r="B159" s="6"/>
      <c r="C159" s="3"/>
      <c r="D159" s="6"/>
      <c r="E159" s="11"/>
      <c r="F159" s="1">
        <f>LOOKUP(E159,'标准'!$C$4:$C$47,'标准'!$B$4:$B$47)</f>
        <v>0</v>
      </c>
      <c r="G159" s="1">
        <f>LOOKUP(F159,'标准'!$S$4:$S$8,'标准'!$T$4:$T$8)</f>
        <v>0</v>
      </c>
      <c r="H159" s="11"/>
      <c r="I159" s="1">
        <f>LOOKUP(H159,'标准'!$J$4:$J$26,'标准'!$G$4:$G$26)</f>
        <v>0</v>
      </c>
      <c r="J159" s="1">
        <f>LOOKUP(I159,'标准'!$S$4:$S$8,'标准'!$T$4:$T$8)</f>
        <v>0</v>
      </c>
      <c r="K159" s="11"/>
      <c r="L159" s="1">
        <f>LOOKUP(K159,'标准'!$O$4:$O$26,'标准'!$G$4:$G$26)</f>
        <v>0</v>
      </c>
      <c r="M159" s="1">
        <f>LOOKUP(L159,'标准'!$S$4:$S$8,'标准'!$T$4:$T$8)</f>
        <v>0</v>
      </c>
      <c r="N159" s="11"/>
      <c r="O159" s="1">
        <f>LOOKUP(N159,'标准'!$K$4:$K$26,'标准'!$G$4:$G$26)</f>
        <v>0</v>
      </c>
      <c r="P159" s="1">
        <f>LOOKUP(O159,'标准'!$S$4:$S$8,'标准'!$T$4:$T$8)</f>
        <v>0</v>
      </c>
      <c r="Q159" s="1">
        <f t="shared" si="2"/>
        <v>0</v>
      </c>
      <c r="R159" s="1">
        <f>IF(E159="",0,IF(AND(F159&gt;=0,F159&lt;60),"D",LOOKUP(Q159,'标准'!$Q$4:$Q$8,'标准'!$R$4:$R$8)))</f>
        <v>0</v>
      </c>
    </row>
    <row r="160" spans="1:18" ht="14.25">
      <c r="A160" s="7"/>
      <c r="B160" s="6"/>
      <c r="C160" s="3"/>
      <c r="D160" s="6"/>
      <c r="E160" s="11"/>
      <c r="F160" s="1">
        <f>LOOKUP(E160,'标准'!$C$4:$C$47,'标准'!$B$4:$B$47)</f>
        <v>0</v>
      </c>
      <c r="G160" s="1">
        <f>LOOKUP(F160,'标准'!$S$4:$S$8,'标准'!$T$4:$T$8)</f>
        <v>0</v>
      </c>
      <c r="H160" s="11"/>
      <c r="I160" s="1">
        <f>LOOKUP(H160,'标准'!$J$4:$J$26,'标准'!$G$4:$G$26)</f>
        <v>0</v>
      </c>
      <c r="J160" s="1">
        <f>LOOKUP(I160,'标准'!$S$4:$S$8,'标准'!$T$4:$T$8)</f>
        <v>0</v>
      </c>
      <c r="K160" s="11"/>
      <c r="L160" s="1">
        <f>LOOKUP(K160,'标准'!$O$4:$O$26,'标准'!$G$4:$G$26)</f>
        <v>0</v>
      </c>
      <c r="M160" s="1">
        <f>LOOKUP(L160,'标准'!$S$4:$S$8,'标准'!$T$4:$T$8)</f>
        <v>0</v>
      </c>
      <c r="N160" s="11"/>
      <c r="O160" s="1">
        <f>LOOKUP(N160,'标准'!$K$4:$K$26,'标准'!$G$4:$G$26)</f>
        <v>0</v>
      </c>
      <c r="P160" s="1">
        <f>LOOKUP(O160,'标准'!$S$4:$S$8,'标准'!$T$4:$T$8)</f>
        <v>0</v>
      </c>
      <c r="Q160" s="1">
        <f t="shared" si="2"/>
        <v>0</v>
      </c>
      <c r="R160" s="1">
        <f>IF(E160="",0,IF(AND(F160&gt;=0,F160&lt;60),"D",LOOKUP(Q160,'标准'!$Q$4:$Q$8,'标准'!$R$4:$R$8)))</f>
        <v>0</v>
      </c>
    </row>
    <row r="161" spans="1:18" ht="14.25">
      <c r="A161" s="7"/>
      <c r="B161" s="6"/>
      <c r="C161" s="3"/>
      <c r="D161" s="6"/>
      <c r="E161" s="11"/>
      <c r="F161" s="1">
        <f>LOOKUP(E161,'标准'!$C$4:$C$47,'标准'!$B$4:$B$47)</f>
        <v>0</v>
      </c>
      <c r="G161" s="1">
        <f>LOOKUP(F161,'标准'!$S$4:$S$8,'标准'!$T$4:$T$8)</f>
        <v>0</v>
      </c>
      <c r="H161" s="11"/>
      <c r="I161" s="1">
        <f>LOOKUP(H161,'标准'!$J$4:$J$26,'标准'!$G$4:$G$26)</f>
        <v>0</v>
      </c>
      <c r="J161" s="1">
        <f>LOOKUP(I161,'标准'!$S$4:$S$8,'标准'!$T$4:$T$8)</f>
        <v>0</v>
      </c>
      <c r="K161" s="11"/>
      <c r="L161" s="1">
        <f>LOOKUP(K161,'标准'!$O$4:$O$26,'标准'!$G$4:$G$26)</f>
        <v>0</v>
      </c>
      <c r="M161" s="1">
        <f>LOOKUP(L161,'标准'!$S$4:$S$8,'标准'!$T$4:$T$8)</f>
        <v>0</v>
      </c>
      <c r="N161" s="11"/>
      <c r="O161" s="1">
        <f>LOOKUP(N161,'标准'!$K$4:$K$26,'标准'!$G$4:$G$26)</f>
        <v>0</v>
      </c>
      <c r="P161" s="1">
        <f>LOOKUP(O161,'标准'!$S$4:$S$8,'标准'!$T$4:$T$8)</f>
        <v>0</v>
      </c>
      <c r="Q161" s="1">
        <f t="shared" si="2"/>
        <v>0</v>
      </c>
      <c r="R161" s="1">
        <f>IF(E161="",0,IF(AND(F161&gt;=0,F161&lt;60),"D",LOOKUP(Q161,'标准'!$Q$4:$Q$8,'标准'!$R$4:$R$8)))</f>
        <v>0</v>
      </c>
    </row>
    <row r="162" spans="1:18" ht="14.25">
      <c r="A162" s="7"/>
      <c r="B162" s="6"/>
      <c r="C162" s="3"/>
      <c r="D162" s="6"/>
      <c r="E162" s="11"/>
      <c r="F162" s="1">
        <f>LOOKUP(E162,'标准'!$C$4:$C$47,'标准'!$B$4:$B$47)</f>
        <v>0</v>
      </c>
      <c r="G162" s="1">
        <f>LOOKUP(F162,'标准'!$S$4:$S$8,'标准'!$T$4:$T$8)</f>
        <v>0</v>
      </c>
      <c r="H162" s="11"/>
      <c r="I162" s="1">
        <f>LOOKUP(H162,'标准'!$J$4:$J$26,'标准'!$G$4:$G$26)</f>
        <v>0</v>
      </c>
      <c r="J162" s="1">
        <f>LOOKUP(I162,'标准'!$S$4:$S$8,'标准'!$T$4:$T$8)</f>
        <v>0</v>
      </c>
      <c r="K162" s="11"/>
      <c r="L162" s="1">
        <f>LOOKUP(K162,'标准'!$O$4:$O$26,'标准'!$G$4:$G$26)</f>
        <v>0</v>
      </c>
      <c r="M162" s="1">
        <f>LOOKUP(L162,'标准'!$S$4:$S$8,'标准'!$T$4:$T$8)</f>
        <v>0</v>
      </c>
      <c r="N162" s="11"/>
      <c r="O162" s="1">
        <f>LOOKUP(N162,'标准'!$K$4:$K$26,'标准'!$G$4:$G$26)</f>
        <v>0</v>
      </c>
      <c r="P162" s="1">
        <f>LOOKUP(O162,'标准'!$S$4:$S$8,'标准'!$T$4:$T$8)</f>
        <v>0</v>
      </c>
      <c r="Q162" s="1">
        <f t="shared" si="2"/>
        <v>0</v>
      </c>
      <c r="R162" s="1">
        <f>IF(E162="",0,IF(AND(F162&gt;=0,F162&lt;60),"D",LOOKUP(Q162,'标准'!$Q$4:$Q$8,'标准'!$R$4:$R$8)))</f>
        <v>0</v>
      </c>
    </row>
    <row r="163" spans="1:18" ht="14.25">
      <c r="A163" s="7"/>
      <c r="B163" s="6"/>
      <c r="C163" s="3"/>
      <c r="D163" s="6"/>
      <c r="E163" s="11"/>
      <c r="F163" s="1">
        <f>LOOKUP(E163,'标准'!$C$4:$C$47,'标准'!$B$4:$B$47)</f>
        <v>0</v>
      </c>
      <c r="G163" s="1">
        <f>LOOKUP(F163,'标准'!$S$4:$S$8,'标准'!$T$4:$T$8)</f>
        <v>0</v>
      </c>
      <c r="H163" s="11"/>
      <c r="I163" s="1">
        <f>LOOKUP(H163,'标准'!$J$4:$J$26,'标准'!$G$4:$G$26)</f>
        <v>0</v>
      </c>
      <c r="J163" s="1">
        <f>LOOKUP(I163,'标准'!$S$4:$S$8,'标准'!$T$4:$T$8)</f>
        <v>0</v>
      </c>
      <c r="K163" s="11"/>
      <c r="L163" s="1">
        <f>LOOKUP(K163,'标准'!$O$4:$O$26,'标准'!$G$4:$G$26)</f>
        <v>0</v>
      </c>
      <c r="M163" s="1">
        <f>LOOKUP(L163,'标准'!$S$4:$S$8,'标准'!$T$4:$T$8)</f>
        <v>0</v>
      </c>
      <c r="N163" s="11"/>
      <c r="O163" s="1">
        <f>LOOKUP(N163,'标准'!$K$4:$K$26,'标准'!$G$4:$G$26)</f>
        <v>0</v>
      </c>
      <c r="P163" s="1">
        <f>LOOKUP(O163,'标准'!$S$4:$S$8,'标准'!$T$4:$T$8)</f>
        <v>0</v>
      </c>
      <c r="Q163" s="1">
        <f t="shared" si="2"/>
        <v>0</v>
      </c>
      <c r="R163" s="1">
        <f>IF(E163="",0,IF(AND(F163&gt;=0,F163&lt;60),"D",LOOKUP(Q163,'标准'!$Q$4:$Q$8,'标准'!$R$4:$R$8)))</f>
        <v>0</v>
      </c>
    </row>
    <row r="164" spans="1:18" ht="14.25">
      <c r="A164" s="7"/>
      <c r="B164" s="6"/>
      <c r="C164" s="3"/>
      <c r="D164" s="6"/>
      <c r="E164" s="11"/>
      <c r="F164" s="1">
        <f>LOOKUP(E164,'标准'!$C$4:$C$47,'标准'!$B$4:$B$47)</f>
        <v>0</v>
      </c>
      <c r="G164" s="1">
        <f>LOOKUP(F164,'标准'!$S$4:$S$8,'标准'!$T$4:$T$8)</f>
        <v>0</v>
      </c>
      <c r="H164" s="11"/>
      <c r="I164" s="1">
        <f>LOOKUP(H164,'标准'!$J$4:$J$26,'标准'!$G$4:$G$26)</f>
        <v>0</v>
      </c>
      <c r="J164" s="1">
        <f>LOOKUP(I164,'标准'!$S$4:$S$8,'标准'!$T$4:$T$8)</f>
        <v>0</v>
      </c>
      <c r="K164" s="11"/>
      <c r="L164" s="1">
        <f>LOOKUP(K164,'标准'!$O$4:$O$26,'标准'!$G$4:$G$26)</f>
        <v>0</v>
      </c>
      <c r="M164" s="1">
        <f>LOOKUP(L164,'标准'!$S$4:$S$8,'标准'!$T$4:$T$8)</f>
        <v>0</v>
      </c>
      <c r="N164" s="11"/>
      <c r="O164" s="1">
        <f>LOOKUP(N164,'标准'!$K$4:$K$26,'标准'!$G$4:$G$26)</f>
        <v>0</v>
      </c>
      <c r="P164" s="1">
        <f>LOOKUP(O164,'标准'!$S$4:$S$8,'标准'!$T$4:$T$8)</f>
        <v>0</v>
      </c>
      <c r="Q164" s="1">
        <f t="shared" si="2"/>
        <v>0</v>
      </c>
      <c r="R164" s="1">
        <f>IF(E164="",0,IF(AND(F164&gt;=0,F164&lt;60),"D",LOOKUP(Q164,'标准'!$Q$4:$Q$8,'标准'!$R$4:$R$8)))</f>
        <v>0</v>
      </c>
    </row>
    <row r="165" spans="1:18" ht="14.25">
      <c r="A165" s="7"/>
      <c r="B165" s="6"/>
      <c r="C165" s="3"/>
      <c r="D165" s="6"/>
      <c r="E165" s="11"/>
      <c r="F165" s="1">
        <f>LOOKUP(E165,'标准'!$C$4:$C$47,'标准'!$B$4:$B$47)</f>
        <v>0</v>
      </c>
      <c r="G165" s="1">
        <f>LOOKUP(F165,'标准'!$S$4:$S$8,'标准'!$T$4:$T$8)</f>
        <v>0</v>
      </c>
      <c r="H165" s="11"/>
      <c r="I165" s="1">
        <f>LOOKUP(H165,'标准'!$J$4:$J$26,'标准'!$G$4:$G$26)</f>
        <v>0</v>
      </c>
      <c r="J165" s="1">
        <f>LOOKUP(I165,'标准'!$S$4:$S$8,'标准'!$T$4:$T$8)</f>
        <v>0</v>
      </c>
      <c r="K165" s="11"/>
      <c r="L165" s="1">
        <f>LOOKUP(K165,'标准'!$O$4:$O$26,'标准'!$G$4:$G$26)</f>
        <v>0</v>
      </c>
      <c r="M165" s="1">
        <f>LOOKUP(L165,'标准'!$S$4:$S$8,'标准'!$T$4:$T$8)</f>
        <v>0</v>
      </c>
      <c r="N165" s="11"/>
      <c r="O165" s="1">
        <f>LOOKUP(N165,'标准'!$K$4:$K$26,'标准'!$G$4:$G$26)</f>
        <v>0</v>
      </c>
      <c r="P165" s="1">
        <f>LOOKUP(O165,'标准'!$S$4:$S$8,'标准'!$T$4:$T$8)</f>
        <v>0</v>
      </c>
      <c r="Q165" s="1">
        <f t="shared" si="2"/>
        <v>0</v>
      </c>
      <c r="R165" s="1">
        <f>IF(E165="",0,IF(AND(F165&gt;=0,F165&lt;60),"D",LOOKUP(Q165,'标准'!$Q$4:$Q$8,'标准'!$R$4:$R$8)))</f>
        <v>0</v>
      </c>
    </row>
    <row r="166" spans="1:18" ht="14.25">
      <c r="A166" s="7"/>
      <c r="B166" s="6"/>
      <c r="C166" s="3"/>
      <c r="D166" s="6"/>
      <c r="E166" s="11"/>
      <c r="F166" s="1">
        <f>LOOKUP(E166,'标准'!$C$4:$C$47,'标准'!$B$4:$B$47)</f>
        <v>0</v>
      </c>
      <c r="G166" s="1">
        <f>LOOKUP(F166,'标准'!$S$4:$S$8,'标准'!$T$4:$T$8)</f>
        <v>0</v>
      </c>
      <c r="H166" s="11"/>
      <c r="I166" s="1">
        <f>LOOKUP(H166,'标准'!$J$4:$J$26,'标准'!$G$4:$G$26)</f>
        <v>0</v>
      </c>
      <c r="J166" s="1">
        <f>LOOKUP(I166,'标准'!$S$4:$S$8,'标准'!$T$4:$T$8)</f>
        <v>0</v>
      </c>
      <c r="K166" s="11"/>
      <c r="L166" s="1">
        <f>LOOKUP(K166,'标准'!$O$4:$O$26,'标准'!$G$4:$G$26)</f>
        <v>0</v>
      </c>
      <c r="M166" s="1">
        <f>LOOKUP(L166,'标准'!$S$4:$S$8,'标准'!$T$4:$T$8)</f>
        <v>0</v>
      </c>
      <c r="N166" s="11"/>
      <c r="O166" s="1">
        <f>LOOKUP(N166,'标准'!$K$4:$K$26,'标准'!$G$4:$G$26)</f>
        <v>0</v>
      </c>
      <c r="P166" s="1">
        <f>LOOKUP(O166,'标准'!$S$4:$S$8,'标准'!$T$4:$T$8)</f>
        <v>0</v>
      </c>
      <c r="Q166" s="1">
        <f t="shared" si="2"/>
        <v>0</v>
      </c>
      <c r="R166" s="1">
        <f>IF(E166="",0,IF(AND(F166&gt;=0,F166&lt;60),"D",LOOKUP(Q166,'标准'!$Q$4:$Q$8,'标准'!$R$4:$R$8)))</f>
        <v>0</v>
      </c>
    </row>
    <row r="167" spans="1:18" ht="14.25">
      <c r="A167" s="7"/>
      <c r="B167" s="6"/>
      <c r="C167" s="3"/>
      <c r="D167" s="6"/>
      <c r="E167" s="11"/>
      <c r="F167" s="1">
        <f>LOOKUP(E167,'标准'!$C$4:$C$47,'标准'!$B$4:$B$47)</f>
        <v>0</v>
      </c>
      <c r="G167" s="1">
        <f>LOOKUP(F167,'标准'!$S$4:$S$8,'标准'!$T$4:$T$8)</f>
        <v>0</v>
      </c>
      <c r="H167" s="11"/>
      <c r="I167" s="1">
        <f>LOOKUP(H167,'标准'!$J$4:$J$26,'标准'!$G$4:$G$26)</f>
        <v>0</v>
      </c>
      <c r="J167" s="1">
        <f>LOOKUP(I167,'标准'!$S$4:$S$8,'标准'!$T$4:$T$8)</f>
        <v>0</v>
      </c>
      <c r="K167" s="11"/>
      <c r="L167" s="1">
        <f>LOOKUP(K167,'标准'!$O$4:$O$26,'标准'!$G$4:$G$26)</f>
        <v>0</v>
      </c>
      <c r="M167" s="1">
        <f>LOOKUP(L167,'标准'!$S$4:$S$8,'标准'!$T$4:$T$8)</f>
        <v>0</v>
      </c>
      <c r="N167" s="11"/>
      <c r="O167" s="1">
        <f>LOOKUP(N167,'标准'!$K$4:$K$26,'标准'!$G$4:$G$26)</f>
        <v>0</v>
      </c>
      <c r="P167" s="1">
        <f>LOOKUP(O167,'标准'!$S$4:$S$8,'标准'!$T$4:$T$8)</f>
        <v>0</v>
      </c>
      <c r="Q167" s="1">
        <f t="shared" si="2"/>
        <v>0</v>
      </c>
      <c r="R167" s="1">
        <f>IF(E167="",0,IF(AND(F167&gt;=0,F167&lt;60),"D",LOOKUP(Q167,'标准'!$Q$4:$Q$8,'标准'!$R$4:$R$8)))</f>
        <v>0</v>
      </c>
    </row>
    <row r="168" spans="1:18" ht="14.25">
      <c r="A168" s="7"/>
      <c r="B168" s="6"/>
      <c r="C168" s="3"/>
      <c r="D168" s="6"/>
      <c r="E168" s="11"/>
      <c r="F168" s="1">
        <f>LOOKUP(E168,'标准'!$C$4:$C$47,'标准'!$B$4:$B$47)</f>
        <v>0</v>
      </c>
      <c r="G168" s="1">
        <f>LOOKUP(F168,'标准'!$S$4:$S$8,'标准'!$T$4:$T$8)</f>
        <v>0</v>
      </c>
      <c r="H168" s="11"/>
      <c r="I168" s="1">
        <f>LOOKUP(H168,'标准'!$J$4:$J$26,'标准'!$G$4:$G$26)</f>
        <v>0</v>
      </c>
      <c r="J168" s="1">
        <f>LOOKUP(I168,'标准'!$S$4:$S$8,'标准'!$T$4:$T$8)</f>
        <v>0</v>
      </c>
      <c r="K168" s="11"/>
      <c r="L168" s="1">
        <f>LOOKUP(K168,'标准'!$O$4:$O$26,'标准'!$G$4:$G$26)</f>
        <v>0</v>
      </c>
      <c r="M168" s="1">
        <f>LOOKUP(L168,'标准'!$S$4:$S$8,'标准'!$T$4:$T$8)</f>
        <v>0</v>
      </c>
      <c r="N168" s="11"/>
      <c r="O168" s="1">
        <f>LOOKUP(N168,'标准'!$K$4:$K$26,'标准'!$G$4:$G$26)</f>
        <v>0</v>
      </c>
      <c r="P168" s="1">
        <f>LOOKUP(O168,'标准'!$S$4:$S$8,'标准'!$T$4:$T$8)</f>
        <v>0</v>
      </c>
      <c r="Q168" s="1">
        <f t="shared" si="2"/>
        <v>0</v>
      </c>
      <c r="R168" s="1">
        <f>IF(E168="",0,IF(AND(F168&gt;=0,F168&lt;60),"D",LOOKUP(Q168,'标准'!$Q$4:$Q$8,'标准'!$R$4:$R$8)))</f>
        <v>0</v>
      </c>
    </row>
    <row r="169" spans="1:18" ht="14.25">
      <c r="A169" s="7"/>
      <c r="B169" s="6"/>
      <c r="C169" s="3"/>
      <c r="D169" s="6"/>
      <c r="E169" s="11"/>
      <c r="F169" s="1">
        <f>LOOKUP(E169,'标准'!$C$4:$C$47,'标准'!$B$4:$B$47)</f>
        <v>0</v>
      </c>
      <c r="G169" s="1">
        <f>LOOKUP(F169,'标准'!$S$4:$S$8,'标准'!$T$4:$T$8)</f>
        <v>0</v>
      </c>
      <c r="H169" s="11"/>
      <c r="I169" s="1">
        <f>LOOKUP(H169,'标准'!$J$4:$J$26,'标准'!$G$4:$G$26)</f>
        <v>0</v>
      </c>
      <c r="J169" s="1">
        <f>LOOKUP(I169,'标准'!$S$4:$S$8,'标准'!$T$4:$T$8)</f>
        <v>0</v>
      </c>
      <c r="K169" s="11"/>
      <c r="L169" s="1">
        <f>LOOKUP(K169,'标准'!$O$4:$O$26,'标准'!$G$4:$G$26)</f>
        <v>0</v>
      </c>
      <c r="M169" s="1">
        <f>LOOKUP(L169,'标准'!$S$4:$S$8,'标准'!$T$4:$T$8)</f>
        <v>0</v>
      </c>
      <c r="N169" s="11"/>
      <c r="O169" s="1">
        <f>LOOKUP(N169,'标准'!$K$4:$K$26,'标准'!$G$4:$G$26)</f>
        <v>0</v>
      </c>
      <c r="P169" s="1">
        <f>LOOKUP(O169,'标准'!$S$4:$S$8,'标准'!$T$4:$T$8)</f>
        <v>0</v>
      </c>
      <c r="Q169" s="1">
        <f t="shared" si="2"/>
        <v>0</v>
      </c>
      <c r="R169" s="1">
        <f>IF(E169="",0,IF(AND(F169&gt;=0,F169&lt;60),"D",LOOKUP(Q169,'标准'!$Q$4:$Q$8,'标准'!$R$4:$R$8)))</f>
        <v>0</v>
      </c>
    </row>
    <row r="170" spans="1:18" ht="14.25">
      <c r="A170" s="7"/>
      <c r="B170" s="6"/>
      <c r="C170" s="3"/>
      <c r="D170" s="6"/>
      <c r="E170" s="11"/>
      <c r="F170" s="1">
        <f>LOOKUP(E170,'标准'!$C$4:$C$47,'标准'!$B$4:$B$47)</f>
        <v>0</v>
      </c>
      <c r="G170" s="1">
        <f>LOOKUP(F170,'标准'!$S$4:$S$8,'标准'!$T$4:$T$8)</f>
        <v>0</v>
      </c>
      <c r="H170" s="11"/>
      <c r="I170" s="1">
        <f>LOOKUP(H170,'标准'!$J$4:$J$26,'标准'!$G$4:$G$26)</f>
        <v>0</v>
      </c>
      <c r="J170" s="1">
        <f>LOOKUP(I170,'标准'!$S$4:$S$8,'标准'!$T$4:$T$8)</f>
        <v>0</v>
      </c>
      <c r="K170" s="11"/>
      <c r="L170" s="1">
        <f>LOOKUP(K170,'标准'!$O$4:$O$26,'标准'!$G$4:$G$26)</f>
        <v>0</v>
      </c>
      <c r="M170" s="1">
        <f>LOOKUP(L170,'标准'!$S$4:$S$8,'标准'!$T$4:$T$8)</f>
        <v>0</v>
      </c>
      <c r="N170" s="11"/>
      <c r="O170" s="1">
        <f>LOOKUP(N170,'标准'!$K$4:$K$26,'标准'!$G$4:$G$26)</f>
        <v>0</v>
      </c>
      <c r="P170" s="1">
        <f>LOOKUP(O170,'标准'!$S$4:$S$8,'标准'!$T$4:$T$8)</f>
        <v>0</v>
      </c>
      <c r="Q170" s="1">
        <f t="shared" si="2"/>
        <v>0</v>
      </c>
      <c r="R170" s="1">
        <f>IF(E170="",0,IF(AND(F170&gt;=0,F170&lt;60),"D",LOOKUP(Q170,'标准'!$Q$4:$Q$8,'标准'!$R$4:$R$8)))</f>
        <v>0</v>
      </c>
    </row>
    <row r="171" spans="1:18" ht="14.25">
      <c r="A171" s="7"/>
      <c r="B171" s="6"/>
      <c r="C171" s="3"/>
      <c r="D171" s="6"/>
      <c r="E171" s="11"/>
      <c r="F171" s="1">
        <f>LOOKUP(E171,'标准'!$C$4:$C$47,'标准'!$B$4:$B$47)</f>
        <v>0</v>
      </c>
      <c r="G171" s="1">
        <f>LOOKUP(F171,'标准'!$S$4:$S$8,'标准'!$T$4:$T$8)</f>
        <v>0</v>
      </c>
      <c r="H171" s="11"/>
      <c r="I171" s="1">
        <f>LOOKUP(H171,'标准'!$J$4:$J$26,'标准'!$G$4:$G$26)</f>
        <v>0</v>
      </c>
      <c r="J171" s="1">
        <f>LOOKUP(I171,'标准'!$S$4:$S$8,'标准'!$T$4:$T$8)</f>
        <v>0</v>
      </c>
      <c r="K171" s="11"/>
      <c r="L171" s="1">
        <f>LOOKUP(K171,'标准'!$O$4:$O$26,'标准'!$G$4:$G$26)</f>
        <v>0</v>
      </c>
      <c r="M171" s="1">
        <f>LOOKUP(L171,'标准'!$S$4:$S$8,'标准'!$T$4:$T$8)</f>
        <v>0</v>
      </c>
      <c r="N171" s="11"/>
      <c r="O171" s="1">
        <f>LOOKUP(N171,'标准'!$K$4:$K$26,'标准'!$G$4:$G$26)</f>
        <v>0</v>
      </c>
      <c r="P171" s="1">
        <f>LOOKUP(O171,'标准'!$S$4:$S$8,'标准'!$T$4:$T$8)</f>
        <v>0</v>
      </c>
      <c r="Q171" s="1">
        <f t="shared" si="2"/>
        <v>0</v>
      </c>
      <c r="R171" s="1">
        <f>IF(E171="",0,IF(AND(F171&gt;=0,F171&lt;60),"D",LOOKUP(Q171,'标准'!$Q$4:$Q$8,'标准'!$R$4:$R$8)))</f>
        <v>0</v>
      </c>
    </row>
    <row r="172" spans="1:18" ht="14.25">
      <c r="A172" s="7"/>
      <c r="B172" s="6"/>
      <c r="C172" s="3"/>
      <c r="D172" s="6"/>
      <c r="E172" s="11"/>
      <c r="F172" s="1">
        <f>LOOKUP(E172,'标准'!$C$4:$C$47,'标准'!$B$4:$B$47)</f>
        <v>0</v>
      </c>
      <c r="G172" s="1">
        <f>LOOKUP(F172,'标准'!$S$4:$S$8,'标准'!$T$4:$T$8)</f>
        <v>0</v>
      </c>
      <c r="H172" s="11"/>
      <c r="I172" s="1">
        <f>LOOKUP(H172,'标准'!$J$4:$J$26,'标准'!$G$4:$G$26)</f>
        <v>0</v>
      </c>
      <c r="J172" s="1">
        <f>LOOKUP(I172,'标准'!$S$4:$S$8,'标准'!$T$4:$T$8)</f>
        <v>0</v>
      </c>
      <c r="K172" s="11"/>
      <c r="L172" s="1">
        <f>LOOKUP(K172,'标准'!$O$4:$O$26,'标准'!$G$4:$G$26)</f>
        <v>0</v>
      </c>
      <c r="M172" s="1">
        <f>LOOKUP(L172,'标准'!$S$4:$S$8,'标准'!$T$4:$T$8)</f>
        <v>0</v>
      </c>
      <c r="N172" s="11"/>
      <c r="O172" s="1">
        <f>LOOKUP(N172,'标准'!$K$4:$K$26,'标准'!$G$4:$G$26)</f>
        <v>0</v>
      </c>
      <c r="P172" s="1">
        <f>LOOKUP(O172,'标准'!$S$4:$S$8,'标准'!$T$4:$T$8)</f>
        <v>0</v>
      </c>
      <c r="Q172" s="1">
        <f t="shared" si="2"/>
        <v>0</v>
      </c>
      <c r="R172" s="1">
        <f>IF(E172="",0,IF(AND(F172&gt;=0,F172&lt;60),"D",LOOKUP(Q172,'标准'!$Q$4:$Q$8,'标准'!$R$4:$R$8)))</f>
        <v>0</v>
      </c>
    </row>
    <row r="173" spans="1:18" ht="14.25">
      <c r="A173" s="7"/>
      <c r="B173" s="6"/>
      <c r="C173" s="3"/>
      <c r="D173" s="6"/>
      <c r="E173" s="11"/>
      <c r="F173" s="1">
        <f>LOOKUP(E173,'标准'!$C$4:$C$47,'标准'!$B$4:$B$47)</f>
        <v>0</v>
      </c>
      <c r="G173" s="1">
        <f>LOOKUP(F173,'标准'!$S$4:$S$8,'标准'!$T$4:$T$8)</f>
        <v>0</v>
      </c>
      <c r="H173" s="11"/>
      <c r="I173" s="1">
        <f>LOOKUP(H173,'标准'!$J$4:$J$26,'标准'!$G$4:$G$26)</f>
        <v>0</v>
      </c>
      <c r="J173" s="1">
        <f>LOOKUP(I173,'标准'!$S$4:$S$8,'标准'!$T$4:$T$8)</f>
        <v>0</v>
      </c>
      <c r="K173" s="11"/>
      <c r="L173" s="1">
        <f>LOOKUP(K173,'标准'!$O$4:$O$26,'标准'!$G$4:$G$26)</f>
        <v>0</v>
      </c>
      <c r="M173" s="1">
        <f>LOOKUP(L173,'标准'!$S$4:$S$8,'标准'!$T$4:$T$8)</f>
        <v>0</v>
      </c>
      <c r="N173" s="11"/>
      <c r="O173" s="1">
        <f>LOOKUP(N173,'标准'!$K$4:$K$26,'标准'!$G$4:$G$26)</f>
        <v>0</v>
      </c>
      <c r="P173" s="1">
        <f>LOOKUP(O173,'标准'!$S$4:$S$8,'标准'!$T$4:$T$8)</f>
        <v>0</v>
      </c>
      <c r="Q173" s="1">
        <f t="shared" si="2"/>
        <v>0</v>
      </c>
      <c r="R173" s="1">
        <f>IF(E173="",0,IF(AND(F173&gt;=0,F173&lt;60),"D",LOOKUP(Q173,'标准'!$Q$4:$Q$8,'标准'!$R$4:$R$8)))</f>
        <v>0</v>
      </c>
    </row>
    <row r="174" spans="1:18" ht="14.25">
      <c r="A174" s="7"/>
      <c r="B174" s="6"/>
      <c r="C174" s="3"/>
      <c r="D174" s="6"/>
      <c r="E174" s="11"/>
      <c r="F174" s="1">
        <f>LOOKUP(E174,'标准'!$C$4:$C$47,'标准'!$B$4:$B$47)</f>
        <v>0</v>
      </c>
      <c r="G174" s="1">
        <f>LOOKUP(F174,'标准'!$S$4:$S$8,'标准'!$T$4:$T$8)</f>
        <v>0</v>
      </c>
      <c r="H174" s="11"/>
      <c r="I174" s="1">
        <f>LOOKUP(H174,'标准'!$J$4:$J$26,'标准'!$G$4:$G$26)</f>
        <v>0</v>
      </c>
      <c r="J174" s="1">
        <f>LOOKUP(I174,'标准'!$S$4:$S$8,'标准'!$T$4:$T$8)</f>
        <v>0</v>
      </c>
      <c r="K174" s="11"/>
      <c r="L174" s="1">
        <f>LOOKUP(K174,'标准'!$O$4:$O$26,'标准'!$G$4:$G$26)</f>
        <v>0</v>
      </c>
      <c r="M174" s="1">
        <f>LOOKUP(L174,'标准'!$S$4:$S$8,'标准'!$T$4:$T$8)</f>
        <v>0</v>
      </c>
      <c r="N174" s="11"/>
      <c r="O174" s="1">
        <f>LOOKUP(N174,'标准'!$K$4:$K$26,'标准'!$G$4:$G$26)</f>
        <v>0</v>
      </c>
      <c r="P174" s="1">
        <f>LOOKUP(O174,'标准'!$S$4:$S$8,'标准'!$T$4:$T$8)</f>
        <v>0</v>
      </c>
      <c r="Q174" s="1">
        <f t="shared" si="2"/>
        <v>0</v>
      </c>
      <c r="R174" s="1">
        <f>IF(E174="",0,IF(AND(F174&gt;=0,F174&lt;60),"D",LOOKUP(Q174,'标准'!$Q$4:$Q$8,'标准'!$R$4:$R$8)))</f>
        <v>0</v>
      </c>
    </row>
    <row r="175" spans="1:18" ht="14.25">
      <c r="A175" s="7"/>
      <c r="B175" s="6"/>
      <c r="C175" s="3"/>
      <c r="D175" s="6"/>
      <c r="E175" s="11"/>
      <c r="F175" s="1">
        <f>LOOKUP(E175,'标准'!$C$4:$C$47,'标准'!$B$4:$B$47)</f>
        <v>0</v>
      </c>
      <c r="G175" s="1">
        <f>LOOKUP(F175,'标准'!$S$4:$S$8,'标准'!$T$4:$T$8)</f>
        <v>0</v>
      </c>
      <c r="H175" s="11"/>
      <c r="I175" s="1">
        <f>LOOKUP(H175,'标准'!$J$4:$J$26,'标准'!$G$4:$G$26)</f>
        <v>0</v>
      </c>
      <c r="J175" s="1">
        <f>LOOKUP(I175,'标准'!$S$4:$S$8,'标准'!$T$4:$T$8)</f>
        <v>0</v>
      </c>
      <c r="K175" s="11"/>
      <c r="L175" s="1">
        <f>LOOKUP(K175,'标准'!$O$4:$O$26,'标准'!$G$4:$G$26)</f>
        <v>0</v>
      </c>
      <c r="M175" s="1">
        <f>LOOKUP(L175,'标准'!$S$4:$S$8,'标准'!$T$4:$T$8)</f>
        <v>0</v>
      </c>
      <c r="N175" s="11"/>
      <c r="O175" s="1">
        <f>LOOKUP(N175,'标准'!$K$4:$K$26,'标准'!$G$4:$G$26)</f>
        <v>0</v>
      </c>
      <c r="P175" s="1">
        <f>LOOKUP(O175,'标准'!$S$4:$S$8,'标准'!$T$4:$T$8)</f>
        <v>0</v>
      </c>
      <c r="Q175" s="1">
        <f t="shared" si="2"/>
        <v>0</v>
      </c>
      <c r="R175" s="1">
        <f>IF(E175="",0,IF(AND(F175&gt;=0,F175&lt;60),"D",LOOKUP(Q175,'标准'!$Q$4:$Q$8,'标准'!$R$4:$R$8)))</f>
        <v>0</v>
      </c>
    </row>
    <row r="176" spans="1:18" ht="14.25">
      <c r="A176" s="7"/>
      <c r="B176" s="6"/>
      <c r="C176" s="3"/>
      <c r="D176" s="6"/>
      <c r="E176" s="11"/>
      <c r="F176" s="1">
        <f>LOOKUP(E176,'标准'!$C$4:$C$47,'标准'!$B$4:$B$47)</f>
        <v>0</v>
      </c>
      <c r="G176" s="1">
        <f>LOOKUP(F176,'标准'!$S$4:$S$8,'标准'!$T$4:$T$8)</f>
        <v>0</v>
      </c>
      <c r="H176" s="11"/>
      <c r="I176" s="1">
        <f>LOOKUP(H176,'标准'!$J$4:$J$26,'标准'!$G$4:$G$26)</f>
        <v>0</v>
      </c>
      <c r="J176" s="1">
        <f>LOOKUP(I176,'标准'!$S$4:$S$8,'标准'!$T$4:$T$8)</f>
        <v>0</v>
      </c>
      <c r="K176" s="11"/>
      <c r="L176" s="1">
        <f>LOOKUP(K176,'标准'!$O$4:$O$26,'标准'!$G$4:$G$26)</f>
        <v>0</v>
      </c>
      <c r="M176" s="1">
        <f>LOOKUP(L176,'标准'!$S$4:$S$8,'标准'!$T$4:$T$8)</f>
        <v>0</v>
      </c>
      <c r="N176" s="11"/>
      <c r="O176" s="1">
        <f>LOOKUP(N176,'标准'!$K$4:$K$26,'标准'!$G$4:$G$26)</f>
        <v>0</v>
      </c>
      <c r="P176" s="1">
        <f>LOOKUP(O176,'标准'!$S$4:$S$8,'标准'!$T$4:$T$8)</f>
        <v>0</v>
      </c>
      <c r="Q176" s="1">
        <f t="shared" si="2"/>
        <v>0</v>
      </c>
      <c r="R176" s="1">
        <f>IF(E176="",0,IF(AND(F176&gt;=0,F176&lt;60),"D",LOOKUP(Q176,'标准'!$Q$4:$Q$8,'标准'!$R$4:$R$8)))</f>
        <v>0</v>
      </c>
    </row>
    <row r="177" spans="1:18" ht="14.25">
      <c r="A177" s="7"/>
      <c r="B177" s="6"/>
      <c r="C177" s="3"/>
      <c r="D177" s="6"/>
      <c r="E177" s="11"/>
      <c r="F177" s="1">
        <f>LOOKUP(E177,'标准'!$C$4:$C$47,'标准'!$B$4:$B$47)</f>
        <v>0</v>
      </c>
      <c r="G177" s="1">
        <f>LOOKUP(F177,'标准'!$S$4:$S$8,'标准'!$T$4:$T$8)</f>
        <v>0</v>
      </c>
      <c r="H177" s="11"/>
      <c r="I177" s="1">
        <f>LOOKUP(H177,'标准'!$J$4:$J$26,'标准'!$G$4:$G$26)</f>
        <v>0</v>
      </c>
      <c r="J177" s="1">
        <f>LOOKUP(I177,'标准'!$S$4:$S$8,'标准'!$T$4:$T$8)</f>
        <v>0</v>
      </c>
      <c r="K177" s="11"/>
      <c r="L177" s="1">
        <f>LOOKUP(K177,'标准'!$O$4:$O$26,'标准'!$G$4:$G$26)</f>
        <v>0</v>
      </c>
      <c r="M177" s="1">
        <f>LOOKUP(L177,'标准'!$S$4:$S$8,'标准'!$T$4:$T$8)</f>
        <v>0</v>
      </c>
      <c r="N177" s="11"/>
      <c r="O177" s="1">
        <f>LOOKUP(N177,'标准'!$K$4:$K$26,'标准'!$G$4:$G$26)</f>
        <v>0</v>
      </c>
      <c r="P177" s="1">
        <f>LOOKUP(O177,'标准'!$S$4:$S$8,'标准'!$T$4:$T$8)</f>
        <v>0</v>
      </c>
      <c r="Q177" s="1">
        <f t="shared" si="2"/>
        <v>0</v>
      </c>
      <c r="R177" s="1">
        <f>IF(E177="",0,IF(AND(F177&gt;=0,F177&lt;60),"D",LOOKUP(Q177,'标准'!$Q$4:$Q$8,'标准'!$R$4:$R$8)))</f>
        <v>0</v>
      </c>
    </row>
    <row r="178" spans="1:18" ht="14.25">
      <c r="A178" s="7"/>
      <c r="B178" s="6"/>
      <c r="C178" s="3"/>
      <c r="D178" s="6"/>
      <c r="E178" s="11"/>
      <c r="F178" s="1">
        <f>LOOKUP(E178,'标准'!$C$4:$C$47,'标准'!$B$4:$B$47)</f>
        <v>0</v>
      </c>
      <c r="G178" s="1">
        <f>LOOKUP(F178,'标准'!$S$4:$S$8,'标准'!$T$4:$T$8)</f>
        <v>0</v>
      </c>
      <c r="H178" s="11"/>
      <c r="I178" s="1">
        <f>LOOKUP(H178,'标准'!$J$4:$J$26,'标准'!$G$4:$G$26)</f>
        <v>0</v>
      </c>
      <c r="J178" s="1">
        <f>LOOKUP(I178,'标准'!$S$4:$S$8,'标准'!$T$4:$T$8)</f>
        <v>0</v>
      </c>
      <c r="K178" s="11"/>
      <c r="L178" s="1">
        <f>LOOKUP(K178,'标准'!$O$4:$O$26,'标准'!$G$4:$G$26)</f>
        <v>0</v>
      </c>
      <c r="M178" s="1">
        <f>LOOKUP(L178,'标准'!$S$4:$S$8,'标准'!$T$4:$T$8)</f>
        <v>0</v>
      </c>
      <c r="N178" s="11"/>
      <c r="O178" s="1">
        <f>LOOKUP(N178,'标准'!$K$4:$K$26,'标准'!$G$4:$G$26)</f>
        <v>0</v>
      </c>
      <c r="P178" s="1">
        <f>LOOKUP(O178,'标准'!$S$4:$S$8,'标准'!$T$4:$T$8)</f>
        <v>0</v>
      </c>
      <c r="Q178" s="1">
        <f t="shared" si="2"/>
        <v>0</v>
      </c>
      <c r="R178" s="1">
        <f>IF(E178="",0,IF(AND(F178&gt;=0,F178&lt;60),"D",LOOKUP(Q178,'标准'!$Q$4:$Q$8,'标准'!$R$4:$R$8)))</f>
        <v>0</v>
      </c>
    </row>
    <row r="179" spans="1:18" ht="14.25">
      <c r="A179" s="7"/>
      <c r="B179" s="6"/>
      <c r="C179" s="3"/>
      <c r="D179" s="6"/>
      <c r="E179" s="11"/>
      <c r="F179" s="1">
        <f>LOOKUP(E179,'标准'!$C$4:$C$47,'标准'!$B$4:$B$47)</f>
        <v>0</v>
      </c>
      <c r="G179" s="1">
        <f>LOOKUP(F179,'标准'!$S$4:$S$8,'标准'!$T$4:$T$8)</f>
        <v>0</v>
      </c>
      <c r="H179" s="11"/>
      <c r="I179" s="1">
        <f>LOOKUP(H179,'标准'!$J$4:$J$26,'标准'!$G$4:$G$26)</f>
        <v>0</v>
      </c>
      <c r="J179" s="1">
        <f>LOOKUP(I179,'标准'!$S$4:$S$8,'标准'!$T$4:$T$8)</f>
        <v>0</v>
      </c>
      <c r="K179" s="11"/>
      <c r="L179" s="1">
        <f>LOOKUP(K179,'标准'!$O$4:$O$26,'标准'!$G$4:$G$26)</f>
        <v>0</v>
      </c>
      <c r="M179" s="1">
        <f>LOOKUP(L179,'标准'!$S$4:$S$8,'标准'!$T$4:$T$8)</f>
        <v>0</v>
      </c>
      <c r="N179" s="11"/>
      <c r="O179" s="1">
        <f>LOOKUP(N179,'标准'!$K$4:$K$26,'标准'!$G$4:$G$26)</f>
        <v>0</v>
      </c>
      <c r="P179" s="1">
        <f>LOOKUP(O179,'标准'!$S$4:$S$8,'标准'!$T$4:$T$8)</f>
        <v>0</v>
      </c>
      <c r="Q179" s="1">
        <f t="shared" si="2"/>
        <v>0</v>
      </c>
      <c r="R179" s="1">
        <f>IF(E179="",0,IF(AND(F179&gt;=0,F179&lt;60),"D",LOOKUP(Q179,'标准'!$Q$4:$Q$8,'标准'!$R$4:$R$8)))</f>
        <v>0</v>
      </c>
    </row>
    <row r="180" spans="1:18" ht="14.25">
      <c r="A180" s="7"/>
      <c r="B180" s="6"/>
      <c r="C180" s="3"/>
      <c r="D180" s="6"/>
      <c r="E180" s="11"/>
      <c r="F180" s="1">
        <f>LOOKUP(E180,'标准'!$C$4:$C$47,'标准'!$B$4:$B$47)</f>
        <v>0</v>
      </c>
      <c r="G180" s="1">
        <f>LOOKUP(F180,'标准'!$S$4:$S$8,'标准'!$T$4:$T$8)</f>
        <v>0</v>
      </c>
      <c r="H180" s="11"/>
      <c r="I180" s="1">
        <f>LOOKUP(H180,'标准'!$J$4:$J$26,'标准'!$G$4:$G$26)</f>
        <v>0</v>
      </c>
      <c r="J180" s="1">
        <f>LOOKUP(I180,'标准'!$S$4:$S$8,'标准'!$T$4:$T$8)</f>
        <v>0</v>
      </c>
      <c r="K180" s="11"/>
      <c r="L180" s="1">
        <f>LOOKUP(K180,'标准'!$O$4:$O$26,'标准'!$G$4:$G$26)</f>
        <v>0</v>
      </c>
      <c r="M180" s="1">
        <f>LOOKUP(L180,'标准'!$S$4:$S$8,'标准'!$T$4:$T$8)</f>
        <v>0</v>
      </c>
      <c r="N180" s="11"/>
      <c r="O180" s="1">
        <f>LOOKUP(N180,'标准'!$K$4:$K$26,'标准'!$G$4:$G$26)</f>
        <v>0</v>
      </c>
      <c r="P180" s="1">
        <f>LOOKUP(O180,'标准'!$S$4:$S$8,'标准'!$T$4:$T$8)</f>
        <v>0</v>
      </c>
      <c r="Q180" s="1">
        <f t="shared" si="2"/>
        <v>0</v>
      </c>
      <c r="R180" s="1">
        <f>IF(E180="",0,IF(AND(F180&gt;=0,F180&lt;60),"D",LOOKUP(Q180,'标准'!$Q$4:$Q$8,'标准'!$R$4:$R$8)))</f>
        <v>0</v>
      </c>
    </row>
    <row r="181" spans="1:18" ht="14.25">
      <c r="A181" s="7"/>
      <c r="B181" s="6"/>
      <c r="C181" s="3"/>
      <c r="D181" s="6"/>
      <c r="E181" s="11"/>
      <c r="F181" s="1">
        <f>LOOKUP(E181,'标准'!$C$4:$C$47,'标准'!$B$4:$B$47)</f>
        <v>0</v>
      </c>
      <c r="G181" s="1">
        <f>LOOKUP(F181,'标准'!$S$4:$S$8,'标准'!$T$4:$T$8)</f>
        <v>0</v>
      </c>
      <c r="H181" s="11"/>
      <c r="I181" s="1">
        <f>LOOKUP(H181,'标准'!$J$4:$J$26,'标准'!$G$4:$G$26)</f>
        <v>0</v>
      </c>
      <c r="J181" s="1">
        <f>LOOKUP(I181,'标准'!$S$4:$S$8,'标准'!$T$4:$T$8)</f>
        <v>0</v>
      </c>
      <c r="K181" s="11"/>
      <c r="L181" s="1">
        <f>LOOKUP(K181,'标准'!$O$4:$O$26,'标准'!$G$4:$G$26)</f>
        <v>0</v>
      </c>
      <c r="M181" s="1">
        <f>LOOKUP(L181,'标准'!$S$4:$S$8,'标准'!$T$4:$T$8)</f>
        <v>0</v>
      </c>
      <c r="N181" s="11"/>
      <c r="O181" s="1">
        <f>LOOKUP(N181,'标准'!$K$4:$K$26,'标准'!$G$4:$G$26)</f>
        <v>0</v>
      </c>
      <c r="P181" s="1">
        <f>LOOKUP(O181,'标准'!$S$4:$S$8,'标准'!$T$4:$T$8)</f>
        <v>0</v>
      </c>
      <c r="Q181" s="1">
        <f t="shared" si="2"/>
        <v>0</v>
      </c>
      <c r="R181" s="1">
        <f>IF(E181="",0,IF(AND(F181&gt;=0,F181&lt;60),"D",LOOKUP(Q181,'标准'!$Q$4:$Q$8,'标准'!$R$4:$R$8)))</f>
        <v>0</v>
      </c>
    </row>
    <row r="182" spans="1:18" ht="14.25">
      <c r="A182" s="7"/>
      <c r="B182" s="6"/>
      <c r="C182" s="3"/>
      <c r="D182" s="6"/>
      <c r="E182" s="11"/>
      <c r="F182" s="1">
        <f>LOOKUP(E182,'标准'!$C$4:$C$47,'标准'!$B$4:$B$47)</f>
        <v>0</v>
      </c>
      <c r="G182" s="1">
        <f>LOOKUP(F182,'标准'!$S$4:$S$8,'标准'!$T$4:$T$8)</f>
        <v>0</v>
      </c>
      <c r="H182" s="11"/>
      <c r="I182" s="1">
        <f>LOOKUP(H182,'标准'!$J$4:$J$26,'标准'!$G$4:$G$26)</f>
        <v>0</v>
      </c>
      <c r="J182" s="1">
        <f>LOOKUP(I182,'标准'!$S$4:$S$8,'标准'!$T$4:$T$8)</f>
        <v>0</v>
      </c>
      <c r="K182" s="11"/>
      <c r="L182" s="1">
        <f>LOOKUP(K182,'标准'!$O$4:$O$26,'标准'!$G$4:$G$26)</f>
        <v>0</v>
      </c>
      <c r="M182" s="1">
        <f>LOOKUP(L182,'标准'!$S$4:$S$8,'标准'!$T$4:$T$8)</f>
        <v>0</v>
      </c>
      <c r="N182" s="11"/>
      <c r="O182" s="1">
        <f>LOOKUP(N182,'标准'!$K$4:$K$26,'标准'!$G$4:$G$26)</f>
        <v>0</v>
      </c>
      <c r="P182" s="1">
        <f>LOOKUP(O182,'标准'!$S$4:$S$8,'标准'!$T$4:$T$8)</f>
        <v>0</v>
      </c>
      <c r="Q182" s="1">
        <f t="shared" si="2"/>
        <v>0</v>
      </c>
      <c r="R182" s="1">
        <f>IF(E182="",0,IF(AND(F182&gt;=0,F182&lt;60),"D",LOOKUP(Q182,'标准'!$Q$4:$Q$8,'标准'!$R$4:$R$8)))</f>
        <v>0</v>
      </c>
    </row>
    <row r="183" spans="1:18" ht="14.25">
      <c r="A183" s="7"/>
      <c r="B183" s="6"/>
      <c r="C183" s="3"/>
      <c r="D183" s="6"/>
      <c r="E183" s="11"/>
      <c r="F183" s="1">
        <f>LOOKUP(E183,'标准'!$C$4:$C$47,'标准'!$B$4:$B$47)</f>
        <v>0</v>
      </c>
      <c r="G183" s="1">
        <f>LOOKUP(F183,'标准'!$S$4:$S$8,'标准'!$T$4:$T$8)</f>
        <v>0</v>
      </c>
      <c r="H183" s="11"/>
      <c r="I183" s="1">
        <f>LOOKUP(H183,'标准'!$J$4:$J$26,'标准'!$G$4:$G$26)</f>
        <v>0</v>
      </c>
      <c r="J183" s="1">
        <f>LOOKUP(I183,'标准'!$S$4:$S$8,'标准'!$T$4:$T$8)</f>
        <v>0</v>
      </c>
      <c r="K183" s="11"/>
      <c r="L183" s="1">
        <f>LOOKUP(K183,'标准'!$O$4:$O$26,'标准'!$G$4:$G$26)</f>
        <v>0</v>
      </c>
      <c r="M183" s="1">
        <f>LOOKUP(L183,'标准'!$S$4:$S$8,'标准'!$T$4:$T$8)</f>
        <v>0</v>
      </c>
      <c r="N183" s="11"/>
      <c r="O183" s="1">
        <f>LOOKUP(N183,'标准'!$K$4:$K$26,'标准'!$G$4:$G$26)</f>
        <v>0</v>
      </c>
      <c r="P183" s="1">
        <f>LOOKUP(O183,'标准'!$S$4:$S$8,'标准'!$T$4:$T$8)</f>
        <v>0</v>
      </c>
      <c r="Q183" s="1">
        <f t="shared" si="2"/>
        <v>0</v>
      </c>
      <c r="R183" s="1">
        <f>IF(E183="",0,IF(AND(F183&gt;=0,F183&lt;60),"D",LOOKUP(Q183,'标准'!$Q$4:$Q$8,'标准'!$R$4:$R$8)))</f>
        <v>0</v>
      </c>
    </row>
    <row r="184" spans="1:18" ht="14.25">
      <c r="A184" s="7"/>
      <c r="B184" s="6"/>
      <c r="C184" s="3"/>
      <c r="D184" s="6"/>
      <c r="E184" s="11"/>
      <c r="F184" s="1">
        <f>LOOKUP(E184,'标准'!$C$4:$C$47,'标准'!$B$4:$B$47)</f>
        <v>0</v>
      </c>
      <c r="G184" s="1">
        <f>LOOKUP(F184,'标准'!$S$4:$S$8,'标准'!$T$4:$T$8)</f>
        <v>0</v>
      </c>
      <c r="H184" s="11"/>
      <c r="I184" s="1">
        <f>LOOKUP(H184,'标准'!$J$4:$J$26,'标准'!$G$4:$G$26)</f>
        <v>0</v>
      </c>
      <c r="J184" s="1">
        <f>LOOKUP(I184,'标准'!$S$4:$S$8,'标准'!$T$4:$T$8)</f>
        <v>0</v>
      </c>
      <c r="K184" s="11"/>
      <c r="L184" s="1">
        <f>LOOKUP(K184,'标准'!$O$4:$O$26,'标准'!$G$4:$G$26)</f>
        <v>0</v>
      </c>
      <c r="M184" s="1">
        <f>LOOKUP(L184,'标准'!$S$4:$S$8,'标准'!$T$4:$T$8)</f>
        <v>0</v>
      </c>
      <c r="N184" s="11"/>
      <c r="O184" s="1">
        <f>LOOKUP(N184,'标准'!$K$4:$K$26,'标准'!$G$4:$G$26)</f>
        <v>0</v>
      </c>
      <c r="P184" s="1">
        <f>LOOKUP(O184,'标准'!$S$4:$S$8,'标准'!$T$4:$T$8)</f>
        <v>0</v>
      </c>
      <c r="Q184" s="1">
        <f t="shared" si="2"/>
        <v>0</v>
      </c>
      <c r="R184" s="1">
        <f>IF(E184="",0,IF(AND(F184&gt;=0,F184&lt;60),"D",LOOKUP(Q184,'标准'!$Q$4:$Q$8,'标准'!$R$4:$R$8)))</f>
        <v>0</v>
      </c>
    </row>
    <row r="185" spans="1:18" ht="14.25">
      <c r="A185" s="7"/>
      <c r="B185" s="6"/>
      <c r="C185" s="3"/>
      <c r="D185" s="6"/>
      <c r="E185" s="11"/>
      <c r="F185" s="1">
        <f>LOOKUP(E185,'标准'!$C$4:$C$47,'标准'!$B$4:$B$47)</f>
        <v>0</v>
      </c>
      <c r="G185" s="1">
        <f>LOOKUP(F185,'标准'!$S$4:$S$8,'标准'!$T$4:$T$8)</f>
        <v>0</v>
      </c>
      <c r="H185" s="11"/>
      <c r="I185" s="1">
        <f>LOOKUP(H185,'标准'!$J$4:$J$26,'标准'!$G$4:$G$26)</f>
        <v>0</v>
      </c>
      <c r="J185" s="1">
        <f>LOOKUP(I185,'标准'!$S$4:$S$8,'标准'!$T$4:$T$8)</f>
        <v>0</v>
      </c>
      <c r="K185" s="11"/>
      <c r="L185" s="1">
        <f>LOOKUP(K185,'标准'!$O$4:$O$26,'标准'!$G$4:$G$26)</f>
        <v>0</v>
      </c>
      <c r="M185" s="1">
        <f>LOOKUP(L185,'标准'!$S$4:$S$8,'标准'!$T$4:$T$8)</f>
        <v>0</v>
      </c>
      <c r="N185" s="11"/>
      <c r="O185" s="1">
        <f>LOOKUP(N185,'标准'!$K$4:$K$26,'标准'!$G$4:$G$26)</f>
        <v>0</v>
      </c>
      <c r="P185" s="1">
        <f>LOOKUP(O185,'标准'!$S$4:$S$8,'标准'!$T$4:$T$8)</f>
        <v>0</v>
      </c>
      <c r="Q185" s="1">
        <f t="shared" si="2"/>
        <v>0</v>
      </c>
      <c r="R185" s="1">
        <f>IF(E185="",0,IF(AND(F185&gt;=0,F185&lt;60),"D",LOOKUP(Q185,'标准'!$Q$4:$Q$8,'标准'!$R$4:$R$8)))</f>
        <v>0</v>
      </c>
    </row>
    <row r="186" spans="1:18" ht="14.25">
      <c r="A186" s="7"/>
      <c r="B186" s="6"/>
      <c r="C186" s="3"/>
      <c r="D186" s="6"/>
      <c r="E186" s="11"/>
      <c r="F186" s="1">
        <f>LOOKUP(E186,'标准'!$C$4:$C$47,'标准'!$B$4:$B$47)</f>
        <v>0</v>
      </c>
      <c r="G186" s="1">
        <f>LOOKUP(F186,'标准'!$S$4:$S$8,'标准'!$T$4:$T$8)</f>
        <v>0</v>
      </c>
      <c r="H186" s="11"/>
      <c r="I186" s="1">
        <f>LOOKUP(H186,'标准'!$J$4:$J$26,'标准'!$G$4:$G$26)</f>
        <v>0</v>
      </c>
      <c r="J186" s="1">
        <f>LOOKUP(I186,'标准'!$S$4:$S$8,'标准'!$T$4:$T$8)</f>
        <v>0</v>
      </c>
      <c r="K186" s="11"/>
      <c r="L186" s="1">
        <f>LOOKUP(K186,'标准'!$O$4:$O$26,'标准'!$G$4:$G$26)</f>
        <v>0</v>
      </c>
      <c r="M186" s="1">
        <f>LOOKUP(L186,'标准'!$S$4:$S$8,'标准'!$T$4:$T$8)</f>
        <v>0</v>
      </c>
      <c r="N186" s="11"/>
      <c r="O186" s="1">
        <f>LOOKUP(N186,'标准'!$K$4:$K$26,'标准'!$G$4:$G$26)</f>
        <v>0</v>
      </c>
      <c r="P186" s="1">
        <f>LOOKUP(O186,'标准'!$S$4:$S$8,'标准'!$T$4:$T$8)</f>
        <v>0</v>
      </c>
      <c r="Q186" s="1">
        <f t="shared" si="2"/>
        <v>0</v>
      </c>
      <c r="R186" s="1">
        <f>IF(E186="",0,IF(AND(F186&gt;=0,F186&lt;60),"D",LOOKUP(Q186,'标准'!$Q$4:$Q$8,'标准'!$R$4:$R$8)))</f>
        <v>0</v>
      </c>
    </row>
    <row r="187" spans="1:18" ht="14.25">
      <c r="A187" s="7"/>
      <c r="B187" s="6"/>
      <c r="C187" s="3"/>
      <c r="D187" s="6"/>
      <c r="E187" s="11"/>
      <c r="F187" s="1">
        <f>LOOKUP(E187,'标准'!$C$4:$C$47,'标准'!$B$4:$B$47)</f>
        <v>0</v>
      </c>
      <c r="G187" s="1">
        <f>LOOKUP(F187,'标准'!$S$4:$S$8,'标准'!$T$4:$T$8)</f>
        <v>0</v>
      </c>
      <c r="H187" s="11"/>
      <c r="I187" s="1">
        <f>LOOKUP(H187,'标准'!$J$4:$J$26,'标准'!$G$4:$G$26)</f>
        <v>0</v>
      </c>
      <c r="J187" s="1">
        <f>LOOKUP(I187,'标准'!$S$4:$S$8,'标准'!$T$4:$T$8)</f>
        <v>0</v>
      </c>
      <c r="K187" s="11"/>
      <c r="L187" s="1">
        <f>LOOKUP(K187,'标准'!$O$4:$O$26,'标准'!$G$4:$G$26)</f>
        <v>0</v>
      </c>
      <c r="M187" s="1">
        <f>LOOKUP(L187,'标准'!$S$4:$S$8,'标准'!$T$4:$T$8)</f>
        <v>0</v>
      </c>
      <c r="N187" s="11"/>
      <c r="O187" s="1">
        <f>LOOKUP(N187,'标准'!$K$4:$K$26,'标准'!$G$4:$G$26)</f>
        <v>0</v>
      </c>
      <c r="P187" s="1">
        <f>LOOKUP(O187,'标准'!$S$4:$S$8,'标准'!$T$4:$T$8)</f>
        <v>0</v>
      </c>
      <c r="Q187" s="1">
        <f t="shared" si="2"/>
        <v>0</v>
      </c>
      <c r="R187" s="1">
        <f>IF(E187="",0,IF(AND(F187&gt;=0,F187&lt;60),"D",LOOKUP(Q187,'标准'!$Q$4:$Q$8,'标准'!$R$4:$R$8)))</f>
        <v>0</v>
      </c>
    </row>
    <row r="188" spans="1:18" ht="14.25">
      <c r="A188" s="7"/>
      <c r="B188" s="6"/>
      <c r="C188" s="3"/>
      <c r="D188" s="6"/>
      <c r="E188" s="11"/>
      <c r="F188" s="1">
        <f>LOOKUP(E188,'标准'!$C$4:$C$47,'标准'!$B$4:$B$47)</f>
        <v>0</v>
      </c>
      <c r="G188" s="1">
        <f>LOOKUP(F188,'标准'!$S$4:$S$8,'标准'!$T$4:$T$8)</f>
        <v>0</v>
      </c>
      <c r="H188" s="11"/>
      <c r="I188" s="1">
        <f>LOOKUP(H188,'标准'!$J$4:$J$26,'标准'!$G$4:$G$26)</f>
        <v>0</v>
      </c>
      <c r="J188" s="1">
        <f>LOOKUP(I188,'标准'!$S$4:$S$8,'标准'!$T$4:$T$8)</f>
        <v>0</v>
      </c>
      <c r="K188" s="11"/>
      <c r="L188" s="1">
        <f>LOOKUP(K188,'标准'!$O$4:$O$26,'标准'!$G$4:$G$26)</f>
        <v>0</v>
      </c>
      <c r="M188" s="1">
        <f>LOOKUP(L188,'标准'!$S$4:$S$8,'标准'!$T$4:$T$8)</f>
        <v>0</v>
      </c>
      <c r="N188" s="11"/>
      <c r="O188" s="1">
        <f>LOOKUP(N188,'标准'!$K$4:$K$26,'标准'!$G$4:$G$26)</f>
        <v>0</v>
      </c>
      <c r="P188" s="1">
        <f>LOOKUP(O188,'标准'!$S$4:$S$8,'标准'!$T$4:$T$8)</f>
        <v>0</v>
      </c>
      <c r="Q188" s="1">
        <f t="shared" si="2"/>
        <v>0</v>
      </c>
      <c r="R188" s="1">
        <f>IF(E188="",0,IF(AND(F188&gt;=0,F188&lt;60),"D",LOOKUP(Q188,'标准'!$Q$4:$Q$8,'标准'!$R$4:$R$8)))</f>
        <v>0</v>
      </c>
    </row>
    <row r="189" spans="1:18" ht="14.25">
      <c r="A189" s="7"/>
      <c r="B189" s="6"/>
      <c r="C189" s="3"/>
      <c r="D189" s="6"/>
      <c r="E189" s="11"/>
      <c r="F189" s="1">
        <f>LOOKUP(E189,'标准'!$C$4:$C$47,'标准'!$B$4:$B$47)</f>
        <v>0</v>
      </c>
      <c r="G189" s="1">
        <f>LOOKUP(F189,'标准'!$S$4:$S$8,'标准'!$T$4:$T$8)</f>
        <v>0</v>
      </c>
      <c r="H189" s="11"/>
      <c r="I189" s="1">
        <f>LOOKUP(H189,'标准'!$J$4:$J$26,'标准'!$G$4:$G$26)</f>
        <v>0</v>
      </c>
      <c r="J189" s="1">
        <f>LOOKUP(I189,'标准'!$S$4:$S$8,'标准'!$T$4:$T$8)</f>
        <v>0</v>
      </c>
      <c r="K189" s="11"/>
      <c r="L189" s="1">
        <f>LOOKUP(K189,'标准'!$O$4:$O$26,'标准'!$G$4:$G$26)</f>
        <v>0</v>
      </c>
      <c r="M189" s="1">
        <f>LOOKUP(L189,'标准'!$S$4:$S$8,'标准'!$T$4:$T$8)</f>
        <v>0</v>
      </c>
      <c r="N189" s="11"/>
      <c r="O189" s="1">
        <f>LOOKUP(N189,'标准'!$K$4:$K$26,'标准'!$G$4:$G$26)</f>
        <v>0</v>
      </c>
      <c r="P189" s="1">
        <f>LOOKUP(O189,'标准'!$S$4:$S$8,'标准'!$T$4:$T$8)</f>
        <v>0</v>
      </c>
      <c r="Q189" s="1">
        <f t="shared" si="2"/>
        <v>0</v>
      </c>
      <c r="R189" s="1">
        <f>IF(E189="",0,IF(AND(F189&gt;=0,F189&lt;60),"D",LOOKUP(Q189,'标准'!$Q$4:$Q$8,'标准'!$R$4:$R$8)))</f>
        <v>0</v>
      </c>
    </row>
    <row r="190" spans="1:18" ht="14.25">
      <c r="A190" s="7"/>
      <c r="B190" s="6"/>
      <c r="C190" s="3"/>
      <c r="D190" s="6"/>
      <c r="E190" s="11"/>
      <c r="F190" s="1">
        <f>LOOKUP(E190,'标准'!$C$4:$C$47,'标准'!$B$4:$B$47)</f>
        <v>0</v>
      </c>
      <c r="G190" s="1">
        <f>LOOKUP(F190,'标准'!$S$4:$S$8,'标准'!$T$4:$T$8)</f>
        <v>0</v>
      </c>
      <c r="H190" s="11"/>
      <c r="I190" s="1">
        <f>LOOKUP(H190,'标准'!$J$4:$J$26,'标准'!$G$4:$G$26)</f>
        <v>0</v>
      </c>
      <c r="J190" s="1">
        <f>LOOKUP(I190,'标准'!$S$4:$S$8,'标准'!$T$4:$T$8)</f>
        <v>0</v>
      </c>
      <c r="K190" s="11"/>
      <c r="L190" s="1">
        <f>LOOKUP(K190,'标准'!$O$4:$O$26,'标准'!$G$4:$G$26)</f>
        <v>0</v>
      </c>
      <c r="M190" s="1">
        <f>LOOKUP(L190,'标准'!$S$4:$S$8,'标准'!$T$4:$T$8)</f>
        <v>0</v>
      </c>
      <c r="N190" s="11"/>
      <c r="O190" s="1">
        <f>LOOKUP(N190,'标准'!$K$4:$K$26,'标准'!$G$4:$G$26)</f>
        <v>0</v>
      </c>
      <c r="P190" s="1">
        <f>LOOKUP(O190,'标准'!$S$4:$S$8,'标准'!$T$4:$T$8)</f>
        <v>0</v>
      </c>
      <c r="Q190" s="1">
        <f t="shared" si="2"/>
        <v>0</v>
      </c>
      <c r="R190" s="1">
        <f>IF(E190="",0,IF(AND(F190&gt;=0,F190&lt;60),"D",LOOKUP(Q190,'标准'!$Q$4:$Q$8,'标准'!$R$4:$R$8)))</f>
        <v>0</v>
      </c>
    </row>
    <row r="191" spans="1:18" ht="14.25">
      <c r="A191" s="7"/>
      <c r="B191" s="6"/>
      <c r="C191" s="3"/>
      <c r="D191" s="6"/>
      <c r="E191" s="11"/>
      <c r="F191" s="1">
        <f>LOOKUP(E191,'标准'!$C$4:$C$47,'标准'!$B$4:$B$47)</f>
        <v>0</v>
      </c>
      <c r="G191" s="1">
        <f>LOOKUP(F191,'标准'!$S$4:$S$8,'标准'!$T$4:$T$8)</f>
        <v>0</v>
      </c>
      <c r="H191" s="11"/>
      <c r="I191" s="1">
        <f>LOOKUP(H191,'标准'!$J$4:$J$26,'标准'!$G$4:$G$26)</f>
        <v>0</v>
      </c>
      <c r="J191" s="1">
        <f>LOOKUP(I191,'标准'!$S$4:$S$8,'标准'!$T$4:$T$8)</f>
        <v>0</v>
      </c>
      <c r="K191" s="11"/>
      <c r="L191" s="1">
        <f>LOOKUP(K191,'标准'!$O$4:$O$26,'标准'!$G$4:$G$26)</f>
        <v>0</v>
      </c>
      <c r="M191" s="1">
        <f>LOOKUP(L191,'标准'!$S$4:$S$8,'标准'!$T$4:$T$8)</f>
        <v>0</v>
      </c>
      <c r="N191" s="11"/>
      <c r="O191" s="1">
        <f>LOOKUP(N191,'标准'!$K$4:$K$26,'标准'!$G$4:$G$26)</f>
        <v>0</v>
      </c>
      <c r="P191" s="1">
        <f>LOOKUP(O191,'标准'!$S$4:$S$8,'标准'!$T$4:$T$8)</f>
        <v>0</v>
      </c>
      <c r="Q191" s="1">
        <f t="shared" si="2"/>
        <v>0</v>
      </c>
      <c r="R191" s="1">
        <f>IF(E191="",0,IF(AND(F191&gt;=0,F191&lt;60),"D",LOOKUP(Q191,'标准'!$Q$4:$Q$8,'标准'!$R$4:$R$8)))</f>
        <v>0</v>
      </c>
    </row>
    <row r="192" spans="1:18" ht="14.25">
      <c r="A192" s="7"/>
      <c r="B192" s="6"/>
      <c r="C192" s="3"/>
      <c r="D192" s="6"/>
      <c r="E192" s="11"/>
      <c r="F192" s="1">
        <f>LOOKUP(E192,'标准'!$C$4:$C$47,'标准'!$B$4:$B$47)</f>
        <v>0</v>
      </c>
      <c r="G192" s="1">
        <f>LOOKUP(F192,'标准'!$S$4:$S$8,'标准'!$T$4:$T$8)</f>
        <v>0</v>
      </c>
      <c r="H192" s="11"/>
      <c r="I192" s="1">
        <f>LOOKUP(H192,'标准'!$J$4:$J$26,'标准'!$G$4:$G$26)</f>
        <v>0</v>
      </c>
      <c r="J192" s="1">
        <f>LOOKUP(I192,'标准'!$S$4:$S$8,'标准'!$T$4:$T$8)</f>
        <v>0</v>
      </c>
      <c r="K192" s="11"/>
      <c r="L192" s="1">
        <f>LOOKUP(K192,'标准'!$O$4:$O$26,'标准'!$G$4:$G$26)</f>
        <v>0</v>
      </c>
      <c r="M192" s="1">
        <f>LOOKUP(L192,'标准'!$S$4:$S$8,'标准'!$T$4:$T$8)</f>
        <v>0</v>
      </c>
      <c r="N192" s="11"/>
      <c r="O192" s="1">
        <f>LOOKUP(N192,'标准'!$K$4:$K$26,'标准'!$G$4:$G$26)</f>
        <v>0</v>
      </c>
      <c r="P192" s="1">
        <f>LOOKUP(O192,'标准'!$S$4:$S$8,'标准'!$T$4:$T$8)</f>
        <v>0</v>
      </c>
      <c r="Q192" s="1">
        <f t="shared" si="2"/>
        <v>0</v>
      </c>
      <c r="R192" s="1">
        <f>IF(E192="",0,IF(AND(F192&gt;=0,F192&lt;60),"D",LOOKUP(Q192,'标准'!$Q$4:$Q$8,'标准'!$R$4:$R$8)))</f>
        <v>0</v>
      </c>
    </row>
    <row r="193" spans="1:18" ht="14.25">
      <c r="A193" s="7"/>
      <c r="B193" s="6"/>
      <c r="C193" s="8"/>
      <c r="D193" s="6"/>
      <c r="E193" s="11"/>
      <c r="F193" s="1">
        <f>LOOKUP(E193,'标准'!$C$4:$C$47,'标准'!$B$4:$B$47)</f>
        <v>0</v>
      </c>
      <c r="G193" s="1">
        <f>LOOKUP(F193,'标准'!$S$4:$S$8,'标准'!$T$4:$T$8)</f>
        <v>0</v>
      </c>
      <c r="H193" s="11"/>
      <c r="I193" s="1">
        <f>LOOKUP(H193,'标准'!$J$4:$J$26,'标准'!$G$4:$G$26)</f>
        <v>0</v>
      </c>
      <c r="J193" s="1">
        <f>LOOKUP(I193,'标准'!$S$4:$S$8,'标准'!$T$4:$T$8)</f>
        <v>0</v>
      </c>
      <c r="K193" s="11"/>
      <c r="L193" s="1">
        <f>LOOKUP(K193,'标准'!$O$4:$O$26,'标准'!$G$4:$G$26)</f>
        <v>0</v>
      </c>
      <c r="M193" s="1">
        <f>LOOKUP(L193,'标准'!$S$4:$S$8,'标准'!$T$4:$T$8)</f>
        <v>0</v>
      </c>
      <c r="N193" s="11"/>
      <c r="O193" s="1">
        <f>LOOKUP(N193,'标准'!$K$4:$K$26,'标准'!$G$4:$G$26)</f>
        <v>0</v>
      </c>
      <c r="P193" s="1">
        <f>LOOKUP(O193,'标准'!$S$4:$S$8,'标准'!$T$4:$T$8)</f>
        <v>0</v>
      </c>
      <c r="Q193" s="1">
        <f t="shared" si="2"/>
        <v>0</v>
      </c>
      <c r="R193" s="1">
        <f>IF(E193="",0,IF(AND(F193&gt;=0,F193&lt;60),"D",LOOKUP(Q193,'标准'!$Q$4:$Q$8,'标准'!$R$4:$R$8)))</f>
        <v>0</v>
      </c>
    </row>
    <row r="194" spans="1:18" ht="14.25">
      <c r="A194" s="7"/>
      <c r="B194" s="6"/>
      <c r="C194" s="8"/>
      <c r="D194" s="6"/>
      <c r="E194" s="11"/>
      <c r="F194" s="1">
        <f>LOOKUP(E194,'标准'!$C$4:$C$47,'标准'!$B$4:$B$47)</f>
        <v>0</v>
      </c>
      <c r="G194" s="1">
        <f>LOOKUP(F194,'标准'!$S$4:$S$8,'标准'!$T$4:$T$8)</f>
        <v>0</v>
      </c>
      <c r="H194" s="11"/>
      <c r="I194" s="1">
        <f>LOOKUP(H194,'标准'!$J$4:$J$26,'标准'!$G$4:$G$26)</f>
        <v>0</v>
      </c>
      <c r="J194" s="1">
        <f>LOOKUP(I194,'标准'!$S$4:$S$8,'标准'!$T$4:$T$8)</f>
        <v>0</v>
      </c>
      <c r="K194" s="11"/>
      <c r="L194" s="1">
        <f>LOOKUP(K194,'标准'!$O$4:$O$26,'标准'!$G$4:$G$26)</f>
        <v>0</v>
      </c>
      <c r="M194" s="1">
        <f>LOOKUP(L194,'标准'!$S$4:$S$8,'标准'!$T$4:$T$8)</f>
        <v>0</v>
      </c>
      <c r="N194" s="11"/>
      <c r="O194" s="1">
        <f>LOOKUP(N194,'标准'!$K$4:$K$26,'标准'!$G$4:$G$26)</f>
        <v>0</v>
      </c>
      <c r="P194" s="1">
        <f>LOOKUP(O194,'标准'!$S$4:$S$8,'标准'!$T$4:$T$8)</f>
        <v>0</v>
      </c>
      <c r="Q194" s="1">
        <f t="shared" si="2"/>
        <v>0</v>
      </c>
      <c r="R194" s="1">
        <f>IF(E194="",0,IF(AND(F194&gt;=0,F194&lt;60),"D",LOOKUP(Q194,'标准'!$Q$4:$Q$8,'标准'!$R$4:$R$8)))</f>
        <v>0</v>
      </c>
    </row>
    <row r="195" spans="1:18" ht="14.25">
      <c r="A195" s="7"/>
      <c r="B195" s="6"/>
      <c r="C195" s="8"/>
      <c r="D195" s="6"/>
      <c r="E195" s="11"/>
      <c r="F195" s="1">
        <f>LOOKUP(E195,'标准'!$C$4:$C$47,'标准'!$B$4:$B$47)</f>
        <v>0</v>
      </c>
      <c r="G195" s="1">
        <f>LOOKUP(F195,'标准'!$S$4:$S$8,'标准'!$T$4:$T$8)</f>
        <v>0</v>
      </c>
      <c r="H195" s="11"/>
      <c r="I195" s="1">
        <f>LOOKUP(H195,'标准'!$J$4:$J$26,'标准'!$G$4:$G$26)</f>
        <v>0</v>
      </c>
      <c r="J195" s="1">
        <f>LOOKUP(I195,'标准'!$S$4:$S$8,'标准'!$T$4:$T$8)</f>
        <v>0</v>
      </c>
      <c r="K195" s="11"/>
      <c r="L195" s="1">
        <f>LOOKUP(K195,'标准'!$O$4:$O$26,'标准'!$G$4:$G$26)</f>
        <v>0</v>
      </c>
      <c r="M195" s="1">
        <f>LOOKUP(L195,'标准'!$S$4:$S$8,'标准'!$T$4:$T$8)</f>
        <v>0</v>
      </c>
      <c r="N195" s="11"/>
      <c r="O195" s="1">
        <f>LOOKUP(N195,'标准'!$K$4:$K$26,'标准'!$G$4:$G$26)</f>
        <v>0</v>
      </c>
      <c r="P195" s="1">
        <f>LOOKUP(O195,'标准'!$S$4:$S$8,'标准'!$T$4:$T$8)</f>
        <v>0</v>
      </c>
      <c r="Q195" s="1">
        <f t="shared" si="2"/>
        <v>0</v>
      </c>
      <c r="R195" s="1">
        <f>IF(E195="",0,IF(AND(F195&gt;=0,F195&lt;60),"D",LOOKUP(Q195,'标准'!$Q$4:$Q$8,'标准'!$R$4:$R$8)))</f>
        <v>0</v>
      </c>
    </row>
    <row r="196" spans="1:18" ht="14.25">
      <c r="A196" s="7"/>
      <c r="B196" s="6"/>
      <c r="C196" s="3"/>
      <c r="D196" s="6"/>
      <c r="E196" s="11"/>
      <c r="F196" s="1">
        <f>LOOKUP(E196,'标准'!$C$4:$C$47,'标准'!$B$4:$B$47)</f>
        <v>0</v>
      </c>
      <c r="G196" s="1">
        <f>LOOKUP(F196,'标准'!$S$4:$S$8,'标准'!$T$4:$T$8)</f>
        <v>0</v>
      </c>
      <c r="H196" s="11"/>
      <c r="I196" s="1">
        <f>LOOKUP(H196,'标准'!$J$4:$J$26,'标准'!$G$4:$G$26)</f>
        <v>0</v>
      </c>
      <c r="J196" s="1">
        <f>LOOKUP(I196,'标准'!$S$4:$S$8,'标准'!$T$4:$T$8)</f>
        <v>0</v>
      </c>
      <c r="K196" s="11"/>
      <c r="L196" s="1">
        <f>LOOKUP(K196,'标准'!$O$4:$O$26,'标准'!$G$4:$G$26)</f>
        <v>0</v>
      </c>
      <c r="M196" s="1">
        <f>LOOKUP(L196,'标准'!$S$4:$S$8,'标准'!$T$4:$T$8)</f>
        <v>0</v>
      </c>
      <c r="N196" s="11"/>
      <c r="O196" s="1">
        <f>LOOKUP(N196,'标准'!$K$4:$K$26,'标准'!$G$4:$G$26)</f>
        <v>0</v>
      </c>
      <c r="P196" s="1">
        <f>LOOKUP(O196,'标准'!$S$4:$S$8,'标准'!$T$4:$T$8)</f>
        <v>0</v>
      </c>
      <c r="Q196" s="1">
        <f t="shared" si="2"/>
        <v>0</v>
      </c>
      <c r="R196" s="1">
        <f>IF(E196="",0,IF(AND(F196&gt;=0,F196&lt;60),"D",LOOKUP(Q196,'标准'!$Q$4:$Q$8,'标准'!$R$4:$R$8)))</f>
        <v>0</v>
      </c>
    </row>
    <row r="197" spans="1:18" ht="14.25">
      <c r="A197" s="7"/>
      <c r="B197" s="6"/>
      <c r="C197" s="3"/>
      <c r="D197" s="6"/>
      <c r="E197" s="11"/>
      <c r="F197" s="1">
        <f>LOOKUP(E197,'标准'!$C$4:$C$47,'标准'!$B$4:$B$47)</f>
        <v>0</v>
      </c>
      <c r="G197" s="1">
        <f>LOOKUP(F197,'标准'!$S$4:$S$8,'标准'!$T$4:$T$8)</f>
        <v>0</v>
      </c>
      <c r="H197" s="11"/>
      <c r="I197" s="1">
        <f>LOOKUP(H197,'标准'!$J$4:$J$26,'标准'!$G$4:$G$26)</f>
        <v>0</v>
      </c>
      <c r="J197" s="1">
        <f>LOOKUP(I197,'标准'!$S$4:$S$8,'标准'!$T$4:$T$8)</f>
        <v>0</v>
      </c>
      <c r="K197" s="11"/>
      <c r="L197" s="1">
        <f>LOOKUP(K197,'标准'!$O$4:$O$26,'标准'!$G$4:$G$26)</f>
        <v>0</v>
      </c>
      <c r="M197" s="1">
        <f>LOOKUP(L197,'标准'!$S$4:$S$8,'标准'!$T$4:$T$8)</f>
        <v>0</v>
      </c>
      <c r="N197" s="11"/>
      <c r="O197" s="1">
        <f>LOOKUP(N197,'标准'!$K$4:$K$26,'标准'!$G$4:$G$26)</f>
        <v>0</v>
      </c>
      <c r="P197" s="1">
        <f>LOOKUP(O197,'标准'!$S$4:$S$8,'标准'!$T$4:$T$8)</f>
        <v>0</v>
      </c>
      <c r="Q197" s="1">
        <f aca="true" t="shared" si="3" ref="Q197:Q260">F197+I197+L197+O197</f>
        <v>0</v>
      </c>
      <c r="R197" s="1">
        <f>IF(E197="",0,IF(AND(F197&gt;=0,F197&lt;60),"D",LOOKUP(Q197,'标准'!$Q$4:$Q$8,'标准'!$R$4:$R$8)))</f>
        <v>0</v>
      </c>
    </row>
    <row r="198" spans="1:18" ht="14.25">
      <c r="A198" s="7"/>
      <c r="B198" s="6"/>
      <c r="C198" s="3"/>
      <c r="D198" s="6"/>
      <c r="E198" s="11"/>
      <c r="F198" s="1">
        <f>LOOKUP(E198,'标准'!$C$4:$C$47,'标准'!$B$4:$B$47)</f>
        <v>0</v>
      </c>
      <c r="G198" s="1">
        <f>LOOKUP(F198,'标准'!$S$4:$S$8,'标准'!$T$4:$T$8)</f>
        <v>0</v>
      </c>
      <c r="H198" s="11"/>
      <c r="I198" s="1">
        <f>LOOKUP(H198,'标准'!$J$4:$J$26,'标准'!$G$4:$G$26)</f>
        <v>0</v>
      </c>
      <c r="J198" s="1">
        <f>LOOKUP(I198,'标准'!$S$4:$S$8,'标准'!$T$4:$T$8)</f>
        <v>0</v>
      </c>
      <c r="K198" s="11"/>
      <c r="L198" s="1">
        <f>LOOKUP(K198,'标准'!$O$4:$O$26,'标准'!$G$4:$G$26)</f>
        <v>0</v>
      </c>
      <c r="M198" s="1">
        <f>LOOKUP(L198,'标准'!$S$4:$S$8,'标准'!$T$4:$T$8)</f>
        <v>0</v>
      </c>
      <c r="N198" s="11"/>
      <c r="O198" s="1">
        <f>LOOKUP(N198,'标准'!$K$4:$K$26,'标准'!$G$4:$G$26)</f>
        <v>0</v>
      </c>
      <c r="P198" s="1">
        <f>LOOKUP(O198,'标准'!$S$4:$S$8,'标准'!$T$4:$T$8)</f>
        <v>0</v>
      </c>
      <c r="Q198" s="1">
        <f t="shared" si="3"/>
        <v>0</v>
      </c>
      <c r="R198" s="1">
        <f>IF(E198="",0,IF(AND(F198&gt;=0,F198&lt;60),"D",LOOKUP(Q198,'标准'!$Q$4:$Q$8,'标准'!$R$4:$R$8)))</f>
        <v>0</v>
      </c>
    </row>
    <row r="199" spans="1:18" ht="14.25">
      <c r="A199" s="7"/>
      <c r="B199" s="6"/>
      <c r="C199" s="3"/>
      <c r="D199" s="6"/>
      <c r="E199" s="11"/>
      <c r="F199" s="1">
        <f>LOOKUP(E199,'标准'!$C$4:$C$47,'标准'!$B$4:$B$47)</f>
        <v>0</v>
      </c>
      <c r="G199" s="1">
        <f>LOOKUP(F199,'标准'!$S$4:$S$8,'标准'!$T$4:$T$8)</f>
        <v>0</v>
      </c>
      <c r="H199" s="11"/>
      <c r="I199" s="1">
        <f>LOOKUP(H199,'标准'!$J$4:$J$26,'标准'!$G$4:$G$26)</f>
        <v>0</v>
      </c>
      <c r="J199" s="1">
        <f>LOOKUP(I199,'标准'!$S$4:$S$8,'标准'!$T$4:$T$8)</f>
        <v>0</v>
      </c>
      <c r="K199" s="11"/>
      <c r="L199" s="1">
        <f>LOOKUP(K199,'标准'!$O$4:$O$26,'标准'!$G$4:$G$26)</f>
        <v>0</v>
      </c>
      <c r="M199" s="1">
        <f>LOOKUP(L199,'标准'!$S$4:$S$8,'标准'!$T$4:$T$8)</f>
        <v>0</v>
      </c>
      <c r="N199" s="11"/>
      <c r="O199" s="1">
        <f>LOOKUP(N199,'标准'!$K$4:$K$26,'标准'!$G$4:$G$26)</f>
        <v>0</v>
      </c>
      <c r="P199" s="1">
        <f>LOOKUP(O199,'标准'!$S$4:$S$8,'标准'!$T$4:$T$8)</f>
        <v>0</v>
      </c>
      <c r="Q199" s="1">
        <f t="shared" si="3"/>
        <v>0</v>
      </c>
      <c r="R199" s="1">
        <f>IF(E199="",0,IF(AND(F199&gt;=0,F199&lt;60),"D",LOOKUP(Q199,'标准'!$Q$4:$Q$8,'标准'!$R$4:$R$8)))</f>
        <v>0</v>
      </c>
    </row>
    <row r="200" spans="1:18" ht="14.25">
      <c r="A200" s="7"/>
      <c r="B200" s="6"/>
      <c r="C200" s="3"/>
      <c r="D200" s="6"/>
      <c r="E200" s="11"/>
      <c r="F200" s="1">
        <f>LOOKUP(E200,'标准'!$C$4:$C$47,'标准'!$B$4:$B$47)</f>
        <v>0</v>
      </c>
      <c r="G200" s="1">
        <f>LOOKUP(F200,'标准'!$S$4:$S$8,'标准'!$T$4:$T$8)</f>
        <v>0</v>
      </c>
      <c r="H200" s="11"/>
      <c r="I200" s="1">
        <f>LOOKUP(H200,'标准'!$J$4:$J$26,'标准'!$G$4:$G$26)</f>
        <v>0</v>
      </c>
      <c r="J200" s="1">
        <f>LOOKUP(I200,'标准'!$S$4:$S$8,'标准'!$T$4:$T$8)</f>
        <v>0</v>
      </c>
      <c r="K200" s="11"/>
      <c r="L200" s="1">
        <f>LOOKUP(K200,'标准'!$O$4:$O$26,'标准'!$G$4:$G$26)</f>
        <v>0</v>
      </c>
      <c r="M200" s="1">
        <f>LOOKUP(L200,'标准'!$S$4:$S$8,'标准'!$T$4:$T$8)</f>
        <v>0</v>
      </c>
      <c r="N200" s="11"/>
      <c r="O200" s="1">
        <f>LOOKUP(N200,'标准'!$K$4:$K$26,'标准'!$G$4:$G$26)</f>
        <v>0</v>
      </c>
      <c r="P200" s="1">
        <f>LOOKUP(O200,'标准'!$S$4:$S$8,'标准'!$T$4:$T$8)</f>
        <v>0</v>
      </c>
      <c r="Q200" s="1">
        <f t="shared" si="3"/>
        <v>0</v>
      </c>
      <c r="R200" s="1">
        <f>IF(E200="",0,IF(AND(F200&gt;=0,F200&lt;60),"D",LOOKUP(Q200,'标准'!$Q$4:$Q$8,'标准'!$R$4:$R$8)))</f>
        <v>0</v>
      </c>
    </row>
    <row r="201" spans="1:18" ht="14.25">
      <c r="A201" s="7"/>
      <c r="B201" s="6"/>
      <c r="C201" s="3"/>
      <c r="D201" s="6"/>
      <c r="E201" s="11"/>
      <c r="F201" s="1">
        <f>LOOKUP(E201,'标准'!$C$4:$C$47,'标准'!$B$4:$B$47)</f>
        <v>0</v>
      </c>
      <c r="G201" s="1">
        <f>LOOKUP(F201,'标准'!$S$4:$S$8,'标准'!$T$4:$T$8)</f>
        <v>0</v>
      </c>
      <c r="H201" s="11"/>
      <c r="I201" s="1">
        <f>LOOKUP(H201,'标准'!$J$4:$J$26,'标准'!$G$4:$G$26)</f>
        <v>0</v>
      </c>
      <c r="J201" s="1">
        <f>LOOKUP(I201,'标准'!$S$4:$S$8,'标准'!$T$4:$T$8)</f>
        <v>0</v>
      </c>
      <c r="K201" s="11"/>
      <c r="L201" s="1">
        <f>LOOKUP(K201,'标准'!$O$4:$O$26,'标准'!$G$4:$G$26)</f>
        <v>0</v>
      </c>
      <c r="M201" s="1">
        <f>LOOKUP(L201,'标准'!$S$4:$S$8,'标准'!$T$4:$T$8)</f>
        <v>0</v>
      </c>
      <c r="N201" s="11"/>
      <c r="O201" s="1">
        <f>LOOKUP(N201,'标准'!$K$4:$K$26,'标准'!$G$4:$G$26)</f>
        <v>0</v>
      </c>
      <c r="P201" s="1">
        <f>LOOKUP(O201,'标准'!$S$4:$S$8,'标准'!$T$4:$T$8)</f>
        <v>0</v>
      </c>
      <c r="Q201" s="1">
        <f t="shared" si="3"/>
        <v>0</v>
      </c>
      <c r="R201" s="1">
        <f>IF(E201="",0,IF(AND(F201&gt;=0,F201&lt;60),"D",LOOKUP(Q201,'标准'!$Q$4:$Q$8,'标准'!$R$4:$R$8)))</f>
        <v>0</v>
      </c>
    </row>
    <row r="202" spans="1:18" ht="14.25">
      <c r="A202" s="7"/>
      <c r="B202" s="6"/>
      <c r="C202" s="3"/>
      <c r="D202" s="6"/>
      <c r="E202" s="11"/>
      <c r="F202" s="1">
        <f>LOOKUP(E202,'标准'!$C$4:$C$47,'标准'!$B$4:$B$47)</f>
        <v>0</v>
      </c>
      <c r="G202" s="1">
        <f>LOOKUP(F202,'标准'!$S$4:$S$8,'标准'!$T$4:$T$8)</f>
        <v>0</v>
      </c>
      <c r="H202" s="11"/>
      <c r="I202" s="1">
        <f>LOOKUP(H202,'标准'!$J$4:$J$26,'标准'!$G$4:$G$26)</f>
        <v>0</v>
      </c>
      <c r="J202" s="1">
        <f>LOOKUP(I202,'标准'!$S$4:$S$8,'标准'!$T$4:$T$8)</f>
        <v>0</v>
      </c>
      <c r="K202" s="11"/>
      <c r="L202" s="1">
        <f>LOOKUP(K202,'标准'!$O$4:$O$26,'标准'!$G$4:$G$26)</f>
        <v>0</v>
      </c>
      <c r="M202" s="1">
        <f>LOOKUP(L202,'标准'!$S$4:$S$8,'标准'!$T$4:$T$8)</f>
        <v>0</v>
      </c>
      <c r="N202" s="11"/>
      <c r="O202" s="1">
        <f>LOOKUP(N202,'标准'!$K$4:$K$26,'标准'!$G$4:$G$26)</f>
        <v>0</v>
      </c>
      <c r="P202" s="1">
        <f>LOOKUP(O202,'标准'!$S$4:$S$8,'标准'!$T$4:$T$8)</f>
        <v>0</v>
      </c>
      <c r="Q202" s="1">
        <f t="shared" si="3"/>
        <v>0</v>
      </c>
      <c r="R202" s="1">
        <f>IF(E202="",0,IF(AND(F202&gt;=0,F202&lt;60),"D",LOOKUP(Q202,'标准'!$Q$4:$Q$8,'标准'!$R$4:$R$8)))</f>
        <v>0</v>
      </c>
    </row>
    <row r="203" spans="1:18" ht="14.25">
      <c r="A203" s="7"/>
      <c r="B203" s="6"/>
      <c r="C203" s="3"/>
      <c r="D203" s="6"/>
      <c r="E203" s="11"/>
      <c r="F203" s="1">
        <f>LOOKUP(E203,'标准'!$C$4:$C$47,'标准'!$B$4:$B$47)</f>
        <v>0</v>
      </c>
      <c r="G203" s="1">
        <f>LOOKUP(F203,'标准'!$S$4:$S$8,'标准'!$T$4:$T$8)</f>
        <v>0</v>
      </c>
      <c r="H203" s="11"/>
      <c r="I203" s="1">
        <f>LOOKUP(H203,'标准'!$J$4:$J$26,'标准'!$G$4:$G$26)</f>
        <v>0</v>
      </c>
      <c r="J203" s="1">
        <f>LOOKUP(I203,'标准'!$S$4:$S$8,'标准'!$T$4:$T$8)</f>
        <v>0</v>
      </c>
      <c r="K203" s="11"/>
      <c r="L203" s="1">
        <f>LOOKUP(K203,'标准'!$O$4:$O$26,'标准'!$G$4:$G$26)</f>
        <v>0</v>
      </c>
      <c r="M203" s="1">
        <f>LOOKUP(L203,'标准'!$S$4:$S$8,'标准'!$T$4:$T$8)</f>
        <v>0</v>
      </c>
      <c r="N203" s="11"/>
      <c r="O203" s="1">
        <f>LOOKUP(N203,'标准'!$K$4:$K$26,'标准'!$G$4:$G$26)</f>
        <v>0</v>
      </c>
      <c r="P203" s="1">
        <f>LOOKUP(O203,'标准'!$S$4:$S$8,'标准'!$T$4:$T$8)</f>
        <v>0</v>
      </c>
      <c r="Q203" s="1">
        <f t="shared" si="3"/>
        <v>0</v>
      </c>
      <c r="R203" s="1">
        <f>IF(E203="",0,IF(AND(F203&gt;=0,F203&lt;60),"D",LOOKUP(Q203,'标准'!$Q$4:$Q$8,'标准'!$R$4:$R$8)))</f>
        <v>0</v>
      </c>
    </row>
    <row r="204" spans="1:18" ht="14.25">
      <c r="A204" s="7"/>
      <c r="B204" s="6"/>
      <c r="C204" s="3"/>
      <c r="D204" s="6"/>
      <c r="E204" s="11"/>
      <c r="F204" s="1">
        <f>LOOKUP(E204,'标准'!$C$4:$C$47,'标准'!$B$4:$B$47)</f>
        <v>0</v>
      </c>
      <c r="G204" s="1">
        <f>LOOKUP(F204,'标准'!$S$4:$S$8,'标准'!$T$4:$T$8)</f>
        <v>0</v>
      </c>
      <c r="H204" s="11"/>
      <c r="I204" s="1">
        <f>LOOKUP(H204,'标准'!$J$4:$J$26,'标准'!$G$4:$G$26)</f>
        <v>0</v>
      </c>
      <c r="J204" s="1">
        <f>LOOKUP(I204,'标准'!$S$4:$S$8,'标准'!$T$4:$T$8)</f>
        <v>0</v>
      </c>
      <c r="K204" s="11"/>
      <c r="L204" s="1">
        <f>LOOKUP(K204,'标准'!$O$4:$O$26,'标准'!$G$4:$G$26)</f>
        <v>0</v>
      </c>
      <c r="M204" s="1">
        <f>LOOKUP(L204,'标准'!$S$4:$S$8,'标准'!$T$4:$T$8)</f>
        <v>0</v>
      </c>
      <c r="N204" s="11"/>
      <c r="O204" s="1">
        <f>LOOKUP(N204,'标准'!$K$4:$K$26,'标准'!$G$4:$G$26)</f>
        <v>0</v>
      </c>
      <c r="P204" s="1">
        <f>LOOKUP(O204,'标准'!$S$4:$S$8,'标准'!$T$4:$T$8)</f>
        <v>0</v>
      </c>
      <c r="Q204" s="1">
        <f t="shared" si="3"/>
        <v>0</v>
      </c>
      <c r="R204" s="1">
        <f>IF(E204="",0,IF(AND(F204&gt;=0,F204&lt;60),"D",LOOKUP(Q204,'标准'!$Q$4:$Q$8,'标准'!$R$4:$R$8)))</f>
        <v>0</v>
      </c>
    </row>
    <row r="205" spans="1:18" ht="14.25">
      <c r="A205" s="7"/>
      <c r="B205" s="6"/>
      <c r="C205" s="3"/>
      <c r="D205" s="6"/>
      <c r="E205" s="11"/>
      <c r="F205" s="1">
        <f>LOOKUP(E205,'标准'!$C$4:$C$47,'标准'!$B$4:$B$47)</f>
        <v>0</v>
      </c>
      <c r="G205" s="1">
        <f>LOOKUP(F205,'标准'!$S$4:$S$8,'标准'!$T$4:$T$8)</f>
        <v>0</v>
      </c>
      <c r="H205" s="11"/>
      <c r="I205" s="1">
        <f>LOOKUP(H205,'标准'!$J$4:$J$26,'标准'!$G$4:$G$26)</f>
        <v>0</v>
      </c>
      <c r="J205" s="1">
        <f>LOOKUP(I205,'标准'!$S$4:$S$8,'标准'!$T$4:$T$8)</f>
        <v>0</v>
      </c>
      <c r="K205" s="11"/>
      <c r="L205" s="1">
        <f>LOOKUP(K205,'标准'!$O$4:$O$26,'标准'!$G$4:$G$26)</f>
        <v>0</v>
      </c>
      <c r="M205" s="1">
        <f>LOOKUP(L205,'标准'!$S$4:$S$8,'标准'!$T$4:$T$8)</f>
        <v>0</v>
      </c>
      <c r="N205" s="11"/>
      <c r="O205" s="1">
        <f>LOOKUP(N205,'标准'!$K$4:$K$26,'标准'!$G$4:$G$26)</f>
        <v>0</v>
      </c>
      <c r="P205" s="1">
        <f>LOOKUP(O205,'标准'!$S$4:$S$8,'标准'!$T$4:$T$8)</f>
        <v>0</v>
      </c>
      <c r="Q205" s="1">
        <f t="shared" si="3"/>
        <v>0</v>
      </c>
      <c r="R205" s="1">
        <f>IF(E205="",0,IF(AND(F205&gt;=0,F205&lt;60),"D",LOOKUP(Q205,'标准'!$Q$4:$Q$8,'标准'!$R$4:$R$8)))</f>
        <v>0</v>
      </c>
    </row>
    <row r="206" spans="1:18" ht="14.25">
      <c r="A206" s="7"/>
      <c r="B206" s="6"/>
      <c r="C206" s="3"/>
      <c r="D206" s="6"/>
      <c r="E206" s="11"/>
      <c r="F206" s="1">
        <f>LOOKUP(E206,'标准'!$C$4:$C$47,'标准'!$B$4:$B$47)</f>
        <v>0</v>
      </c>
      <c r="G206" s="1">
        <f>LOOKUP(F206,'标准'!$S$4:$S$8,'标准'!$T$4:$T$8)</f>
        <v>0</v>
      </c>
      <c r="H206" s="11"/>
      <c r="I206" s="1">
        <f>LOOKUP(H206,'标准'!$J$4:$J$26,'标准'!$G$4:$G$26)</f>
        <v>0</v>
      </c>
      <c r="J206" s="1">
        <f>LOOKUP(I206,'标准'!$S$4:$S$8,'标准'!$T$4:$T$8)</f>
        <v>0</v>
      </c>
      <c r="K206" s="11"/>
      <c r="L206" s="1">
        <f>LOOKUP(K206,'标准'!$O$4:$O$26,'标准'!$G$4:$G$26)</f>
        <v>0</v>
      </c>
      <c r="M206" s="1">
        <f>LOOKUP(L206,'标准'!$S$4:$S$8,'标准'!$T$4:$T$8)</f>
        <v>0</v>
      </c>
      <c r="N206" s="11"/>
      <c r="O206" s="1">
        <f>LOOKUP(N206,'标准'!$K$4:$K$26,'标准'!$G$4:$G$26)</f>
        <v>0</v>
      </c>
      <c r="P206" s="1">
        <f>LOOKUP(O206,'标准'!$S$4:$S$8,'标准'!$T$4:$T$8)</f>
        <v>0</v>
      </c>
      <c r="Q206" s="1">
        <f t="shared" si="3"/>
        <v>0</v>
      </c>
      <c r="R206" s="1">
        <f>IF(E206="",0,IF(AND(F206&gt;=0,F206&lt;60),"D",LOOKUP(Q206,'标准'!$Q$4:$Q$8,'标准'!$R$4:$R$8)))</f>
        <v>0</v>
      </c>
    </row>
    <row r="207" spans="1:18" ht="14.25">
      <c r="A207" s="7"/>
      <c r="B207" s="6"/>
      <c r="C207" s="3"/>
      <c r="D207" s="6"/>
      <c r="E207" s="11"/>
      <c r="F207" s="1">
        <f>LOOKUP(E207,'标准'!$C$4:$C$47,'标准'!$B$4:$B$47)</f>
        <v>0</v>
      </c>
      <c r="G207" s="1">
        <f>LOOKUP(F207,'标准'!$S$4:$S$8,'标准'!$T$4:$T$8)</f>
        <v>0</v>
      </c>
      <c r="H207" s="11"/>
      <c r="I207" s="1">
        <f>LOOKUP(H207,'标准'!$J$4:$J$26,'标准'!$G$4:$G$26)</f>
        <v>0</v>
      </c>
      <c r="J207" s="1">
        <f>LOOKUP(I207,'标准'!$S$4:$S$8,'标准'!$T$4:$T$8)</f>
        <v>0</v>
      </c>
      <c r="K207" s="11"/>
      <c r="L207" s="1">
        <f>LOOKUP(K207,'标准'!$O$4:$O$26,'标准'!$G$4:$G$26)</f>
        <v>0</v>
      </c>
      <c r="M207" s="1">
        <f>LOOKUP(L207,'标准'!$S$4:$S$8,'标准'!$T$4:$T$8)</f>
        <v>0</v>
      </c>
      <c r="N207" s="11"/>
      <c r="O207" s="1">
        <f>LOOKUP(N207,'标准'!$K$4:$K$26,'标准'!$G$4:$G$26)</f>
        <v>0</v>
      </c>
      <c r="P207" s="1">
        <f>LOOKUP(O207,'标准'!$S$4:$S$8,'标准'!$T$4:$T$8)</f>
        <v>0</v>
      </c>
      <c r="Q207" s="1">
        <f t="shared" si="3"/>
        <v>0</v>
      </c>
      <c r="R207" s="1">
        <f>IF(E207="",0,IF(AND(F207&gt;=0,F207&lt;60),"D",LOOKUP(Q207,'标准'!$Q$4:$Q$8,'标准'!$R$4:$R$8)))</f>
        <v>0</v>
      </c>
    </row>
    <row r="208" spans="1:18" ht="14.25">
      <c r="A208" s="7"/>
      <c r="B208" s="6"/>
      <c r="C208" s="3"/>
      <c r="D208" s="6"/>
      <c r="E208" s="11"/>
      <c r="F208" s="1">
        <f>LOOKUP(E208,'标准'!$C$4:$C$47,'标准'!$B$4:$B$47)</f>
        <v>0</v>
      </c>
      <c r="G208" s="1">
        <f>LOOKUP(F208,'标准'!$S$4:$S$8,'标准'!$T$4:$T$8)</f>
        <v>0</v>
      </c>
      <c r="H208" s="11"/>
      <c r="I208" s="1">
        <f>LOOKUP(H208,'标准'!$J$4:$J$26,'标准'!$G$4:$G$26)</f>
        <v>0</v>
      </c>
      <c r="J208" s="1">
        <f>LOOKUP(I208,'标准'!$S$4:$S$8,'标准'!$T$4:$T$8)</f>
        <v>0</v>
      </c>
      <c r="K208" s="11"/>
      <c r="L208" s="1">
        <f>LOOKUP(K208,'标准'!$O$4:$O$26,'标准'!$G$4:$G$26)</f>
        <v>0</v>
      </c>
      <c r="M208" s="1">
        <f>LOOKUP(L208,'标准'!$S$4:$S$8,'标准'!$T$4:$T$8)</f>
        <v>0</v>
      </c>
      <c r="N208" s="11"/>
      <c r="O208" s="1">
        <f>LOOKUP(N208,'标准'!$K$4:$K$26,'标准'!$G$4:$G$26)</f>
        <v>0</v>
      </c>
      <c r="P208" s="1">
        <f>LOOKUP(O208,'标准'!$S$4:$S$8,'标准'!$T$4:$T$8)</f>
        <v>0</v>
      </c>
      <c r="Q208" s="1">
        <f t="shared" si="3"/>
        <v>0</v>
      </c>
      <c r="R208" s="1">
        <f>IF(E208="",0,IF(AND(F208&gt;=0,F208&lt;60),"D",LOOKUP(Q208,'标准'!$Q$4:$Q$8,'标准'!$R$4:$R$8)))</f>
        <v>0</v>
      </c>
    </row>
    <row r="209" spans="1:18" ht="14.25">
      <c r="A209" s="7"/>
      <c r="B209" s="6"/>
      <c r="C209" s="3"/>
      <c r="D209" s="6"/>
      <c r="E209" s="11"/>
      <c r="F209" s="1">
        <f>LOOKUP(E209,'标准'!$C$4:$C$47,'标准'!$B$4:$B$47)</f>
        <v>0</v>
      </c>
      <c r="G209" s="1">
        <f>LOOKUP(F209,'标准'!$S$4:$S$8,'标准'!$T$4:$T$8)</f>
        <v>0</v>
      </c>
      <c r="H209" s="11"/>
      <c r="I209" s="1">
        <f>LOOKUP(H209,'标准'!$J$4:$J$26,'标准'!$G$4:$G$26)</f>
        <v>0</v>
      </c>
      <c r="J209" s="1">
        <f>LOOKUP(I209,'标准'!$S$4:$S$8,'标准'!$T$4:$T$8)</f>
        <v>0</v>
      </c>
      <c r="K209" s="11"/>
      <c r="L209" s="1">
        <f>LOOKUP(K209,'标准'!$O$4:$O$26,'标准'!$G$4:$G$26)</f>
        <v>0</v>
      </c>
      <c r="M209" s="1">
        <f>LOOKUP(L209,'标准'!$S$4:$S$8,'标准'!$T$4:$T$8)</f>
        <v>0</v>
      </c>
      <c r="N209" s="11"/>
      <c r="O209" s="1">
        <f>LOOKUP(N209,'标准'!$K$4:$K$26,'标准'!$G$4:$G$26)</f>
        <v>0</v>
      </c>
      <c r="P209" s="1">
        <f>LOOKUP(O209,'标准'!$S$4:$S$8,'标准'!$T$4:$T$8)</f>
        <v>0</v>
      </c>
      <c r="Q209" s="1">
        <f t="shared" si="3"/>
        <v>0</v>
      </c>
      <c r="R209" s="1">
        <f>IF(E209="",0,IF(AND(F209&gt;=0,F209&lt;60),"D",LOOKUP(Q209,'标准'!$Q$4:$Q$8,'标准'!$R$4:$R$8)))</f>
        <v>0</v>
      </c>
    </row>
    <row r="210" spans="1:18" ht="14.25">
      <c r="A210" s="7"/>
      <c r="B210" s="6"/>
      <c r="C210" s="3"/>
      <c r="D210" s="6"/>
      <c r="E210" s="11"/>
      <c r="F210" s="1">
        <f>LOOKUP(E210,'标准'!$C$4:$C$47,'标准'!$B$4:$B$47)</f>
        <v>0</v>
      </c>
      <c r="G210" s="1">
        <f>LOOKUP(F210,'标准'!$S$4:$S$8,'标准'!$T$4:$T$8)</f>
        <v>0</v>
      </c>
      <c r="H210" s="11"/>
      <c r="I210" s="1">
        <f>LOOKUP(H210,'标准'!$J$4:$J$26,'标准'!$G$4:$G$26)</f>
        <v>0</v>
      </c>
      <c r="J210" s="1">
        <f>LOOKUP(I210,'标准'!$S$4:$S$8,'标准'!$T$4:$T$8)</f>
        <v>0</v>
      </c>
      <c r="K210" s="11"/>
      <c r="L210" s="1">
        <f>LOOKUP(K210,'标准'!$O$4:$O$26,'标准'!$G$4:$G$26)</f>
        <v>0</v>
      </c>
      <c r="M210" s="1">
        <f>LOOKUP(L210,'标准'!$S$4:$S$8,'标准'!$T$4:$T$8)</f>
        <v>0</v>
      </c>
      <c r="N210" s="11"/>
      <c r="O210" s="1">
        <f>LOOKUP(N210,'标准'!$K$4:$K$26,'标准'!$G$4:$G$26)</f>
        <v>0</v>
      </c>
      <c r="P210" s="1">
        <f>LOOKUP(O210,'标准'!$S$4:$S$8,'标准'!$T$4:$T$8)</f>
        <v>0</v>
      </c>
      <c r="Q210" s="1">
        <f t="shared" si="3"/>
        <v>0</v>
      </c>
      <c r="R210" s="1">
        <f>IF(E210="",0,IF(AND(F210&gt;=0,F210&lt;60),"D",LOOKUP(Q210,'标准'!$Q$4:$Q$8,'标准'!$R$4:$R$8)))</f>
        <v>0</v>
      </c>
    </row>
    <row r="211" spans="1:18" ht="14.25">
      <c r="A211" s="7"/>
      <c r="B211" s="6"/>
      <c r="C211" s="3"/>
      <c r="D211" s="6"/>
      <c r="E211" s="11"/>
      <c r="F211" s="1">
        <f>LOOKUP(E211,'标准'!$C$4:$C$47,'标准'!$B$4:$B$47)</f>
        <v>0</v>
      </c>
      <c r="G211" s="1">
        <f>LOOKUP(F211,'标准'!$S$4:$S$8,'标准'!$T$4:$T$8)</f>
        <v>0</v>
      </c>
      <c r="H211" s="11"/>
      <c r="I211" s="1">
        <f>LOOKUP(H211,'标准'!$J$4:$J$26,'标准'!$G$4:$G$26)</f>
        <v>0</v>
      </c>
      <c r="J211" s="1">
        <f>LOOKUP(I211,'标准'!$S$4:$S$8,'标准'!$T$4:$T$8)</f>
        <v>0</v>
      </c>
      <c r="K211" s="11"/>
      <c r="L211" s="1">
        <f>LOOKUP(K211,'标准'!$O$4:$O$26,'标准'!$G$4:$G$26)</f>
        <v>0</v>
      </c>
      <c r="M211" s="1">
        <f>LOOKUP(L211,'标准'!$S$4:$S$8,'标准'!$T$4:$T$8)</f>
        <v>0</v>
      </c>
      <c r="N211" s="11"/>
      <c r="O211" s="1">
        <f>LOOKUP(N211,'标准'!$K$4:$K$26,'标准'!$G$4:$G$26)</f>
        <v>0</v>
      </c>
      <c r="P211" s="1">
        <f>LOOKUP(O211,'标准'!$S$4:$S$8,'标准'!$T$4:$T$8)</f>
        <v>0</v>
      </c>
      <c r="Q211" s="1">
        <f t="shared" si="3"/>
        <v>0</v>
      </c>
      <c r="R211" s="1">
        <f>IF(E211="",0,IF(AND(F211&gt;=0,F211&lt;60),"D",LOOKUP(Q211,'标准'!$Q$4:$Q$8,'标准'!$R$4:$R$8)))</f>
        <v>0</v>
      </c>
    </row>
    <row r="212" spans="1:18" ht="14.25">
      <c r="A212" s="7"/>
      <c r="B212" s="6"/>
      <c r="C212" s="3"/>
      <c r="D212" s="6"/>
      <c r="E212" s="11"/>
      <c r="F212" s="1">
        <f>LOOKUP(E212,'标准'!$C$4:$C$47,'标准'!$B$4:$B$47)</f>
        <v>0</v>
      </c>
      <c r="G212" s="1">
        <f>LOOKUP(F212,'标准'!$S$4:$S$8,'标准'!$T$4:$T$8)</f>
        <v>0</v>
      </c>
      <c r="H212" s="11"/>
      <c r="I212" s="1">
        <f>LOOKUP(H212,'标准'!$J$4:$J$26,'标准'!$G$4:$G$26)</f>
        <v>0</v>
      </c>
      <c r="J212" s="1">
        <f>LOOKUP(I212,'标准'!$S$4:$S$8,'标准'!$T$4:$T$8)</f>
        <v>0</v>
      </c>
      <c r="K212" s="11"/>
      <c r="L212" s="1">
        <f>LOOKUP(K212,'标准'!$O$4:$O$26,'标准'!$G$4:$G$26)</f>
        <v>0</v>
      </c>
      <c r="M212" s="1">
        <f>LOOKUP(L212,'标准'!$S$4:$S$8,'标准'!$T$4:$T$8)</f>
        <v>0</v>
      </c>
      <c r="N212" s="11"/>
      <c r="O212" s="1">
        <f>LOOKUP(N212,'标准'!$K$4:$K$26,'标准'!$G$4:$G$26)</f>
        <v>0</v>
      </c>
      <c r="P212" s="1">
        <f>LOOKUP(O212,'标准'!$S$4:$S$8,'标准'!$T$4:$T$8)</f>
        <v>0</v>
      </c>
      <c r="Q212" s="1">
        <f t="shared" si="3"/>
        <v>0</v>
      </c>
      <c r="R212" s="1">
        <f>IF(E212="",0,IF(AND(F212&gt;=0,F212&lt;60),"D",LOOKUP(Q212,'标准'!$Q$4:$Q$8,'标准'!$R$4:$R$8)))</f>
        <v>0</v>
      </c>
    </row>
    <row r="213" spans="1:18" ht="14.25">
      <c r="A213" s="7"/>
      <c r="B213" s="6"/>
      <c r="C213" s="3"/>
      <c r="D213" s="6"/>
      <c r="E213" s="11"/>
      <c r="F213" s="1">
        <f>LOOKUP(E213,'标准'!$C$4:$C$47,'标准'!$B$4:$B$47)</f>
        <v>0</v>
      </c>
      <c r="G213" s="1">
        <f>LOOKUP(F213,'标准'!$S$4:$S$8,'标准'!$T$4:$T$8)</f>
        <v>0</v>
      </c>
      <c r="H213" s="11"/>
      <c r="I213" s="1">
        <f>LOOKUP(H213,'标准'!$J$4:$J$26,'标准'!$G$4:$G$26)</f>
        <v>0</v>
      </c>
      <c r="J213" s="1">
        <f>LOOKUP(I213,'标准'!$S$4:$S$8,'标准'!$T$4:$T$8)</f>
        <v>0</v>
      </c>
      <c r="K213" s="11"/>
      <c r="L213" s="1">
        <f>LOOKUP(K213,'标准'!$O$4:$O$26,'标准'!$G$4:$G$26)</f>
        <v>0</v>
      </c>
      <c r="M213" s="1">
        <f>LOOKUP(L213,'标准'!$S$4:$S$8,'标准'!$T$4:$T$8)</f>
        <v>0</v>
      </c>
      <c r="N213" s="11"/>
      <c r="O213" s="1">
        <f>LOOKUP(N213,'标准'!$K$4:$K$26,'标准'!$G$4:$G$26)</f>
        <v>0</v>
      </c>
      <c r="P213" s="1">
        <f>LOOKUP(O213,'标准'!$S$4:$S$8,'标准'!$T$4:$T$8)</f>
        <v>0</v>
      </c>
      <c r="Q213" s="1">
        <f t="shared" si="3"/>
        <v>0</v>
      </c>
      <c r="R213" s="1">
        <f>IF(E213="",0,IF(AND(F213&gt;=0,F213&lt;60),"D",LOOKUP(Q213,'标准'!$Q$4:$Q$8,'标准'!$R$4:$R$8)))</f>
        <v>0</v>
      </c>
    </row>
    <row r="214" spans="1:18" ht="14.25">
      <c r="A214" s="7"/>
      <c r="B214" s="6"/>
      <c r="C214" s="3"/>
      <c r="D214" s="6"/>
      <c r="E214" s="11"/>
      <c r="F214" s="1">
        <f>LOOKUP(E214,'标准'!$C$4:$C$47,'标准'!$B$4:$B$47)</f>
        <v>0</v>
      </c>
      <c r="G214" s="1">
        <f>LOOKUP(F214,'标准'!$S$4:$S$8,'标准'!$T$4:$T$8)</f>
        <v>0</v>
      </c>
      <c r="H214" s="11"/>
      <c r="I214" s="1">
        <f>LOOKUP(H214,'标准'!$J$4:$J$26,'标准'!$G$4:$G$26)</f>
        <v>0</v>
      </c>
      <c r="J214" s="1">
        <f>LOOKUP(I214,'标准'!$S$4:$S$8,'标准'!$T$4:$T$8)</f>
        <v>0</v>
      </c>
      <c r="K214" s="11"/>
      <c r="L214" s="1">
        <f>LOOKUP(K214,'标准'!$O$4:$O$26,'标准'!$G$4:$G$26)</f>
        <v>0</v>
      </c>
      <c r="M214" s="1">
        <f>LOOKUP(L214,'标准'!$S$4:$S$8,'标准'!$T$4:$T$8)</f>
        <v>0</v>
      </c>
      <c r="N214" s="11"/>
      <c r="O214" s="1">
        <f>LOOKUP(N214,'标准'!$K$4:$K$26,'标准'!$G$4:$G$26)</f>
        <v>0</v>
      </c>
      <c r="P214" s="1">
        <f>LOOKUP(O214,'标准'!$S$4:$S$8,'标准'!$T$4:$T$8)</f>
        <v>0</v>
      </c>
      <c r="Q214" s="1">
        <f t="shared" si="3"/>
        <v>0</v>
      </c>
      <c r="R214" s="1">
        <f>IF(E214="",0,IF(AND(F214&gt;=0,F214&lt;60),"D",LOOKUP(Q214,'标准'!$Q$4:$Q$8,'标准'!$R$4:$R$8)))</f>
        <v>0</v>
      </c>
    </row>
    <row r="215" spans="1:18" ht="14.25">
      <c r="A215" s="7"/>
      <c r="B215" s="6"/>
      <c r="C215" s="3"/>
      <c r="D215" s="6"/>
      <c r="E215" s="11"/>
      <c r="F215" s="1">
        <f>LOOKUP(E215,'标准'!$C$4:$C$47,'标准'!$B$4:$B$47)</f>
        <v>0</v>
      </c>
      <c r="G215" s="1">
        <f>LOOKUP(F215,'标准'!$S$4:$S$8,'标准'!$T$4:$T$8)</f>
        <v>0</v>
      </c>
      <c r="H215" s="11"/>
      <c r="I215" s="1">
        <f>LOOKUP(H215,'标准'!$J$4:$J$26,'标准'!$G$4:$G$26)</f>
        <v>0</v>
      </c>
      <c r="J215" s="1">
        <f>LOOKUP(I215,'标准'!$S$4:$S$8,'标准'!$T$4:$T$8)</f>
        <v>0</v>
      </c>
      <c r="K215" s="11"/>
      <c r="L215" s="1">
        <f>LOOKUP(K215,'标准'!$O$4:$O$26,'标准'!$G$4:$G$26)</f>
        <v>0</v>
      </c>
      <c r="M215" s="1">
        <f>LOOKUP(L215,'标准'!$S$4:$S$8,'标准'!$T$4:$T$8)</f>
        <v>0</v>
      </c>
      <c r="N215" s="11"/>
      <c r="O215" s="1">
        <f>LOOKUP(N215,'标准'!$K$4:$K$26,'标准'!$G$4:$G$26)</f>
        <v>0</v>
      </c>
      <c r="P215" s="1">
        <f>LOOKUP(O215,'标准'!$S$4:$S$8,'标准'!$T$4:$T$8)</f>
        <v>0</v>
      </c>
      <c r="Q215" s="1">
        <f t="shared" si="3"/>
        <v>0</v>
      </c>
      <c r="R215" s="1">
        <f>IF(E215="",0,IF(AND(F215&gt;=0,F215&lt;60),"D",LOOKUP(Q215,'标准'!$Q$4:$Q$8,'标准'!$R$4:$R$8)))</f>
        <v>0</v>
      </c>
    </row>
    <row r="216" spans="1:18" ht="14.25">
      <c r="A216" s="7"/>
      <c r="B216" s="6"/>
      <c r="C216" s="3"/>
      <c r="D216" s="6"/>
      <c r="E216" s="11"/>
      <c r="F216" s="1">
        <f>LOOKUP(E216,'标准'!$C$4:$C$47,'标准'!$B$4:$B$47)</f>
        <v>0</v>
      </c>
      <c r="G216" s="1">
        <f>LOOKUP(F216,'标准'!$S$4:$S$8,'标准'!$T$4:$T$8)</f>
        <v>0</v>
      </c>
      <c r="H216" s="11"/>
      <c r="I216" s="1">
        <f>LOOKUP(H216,'标准'!$J$4:$J$26,'标准'!$G$4:$G$26)</f>
        <v>0</v>
      </c>
      <c r="J216" s="1">
        <f>LOOKUP(I216,'标准'!$S$4:$S$8,'标准'!$T$4:$T$8)</f>
        <v>0</v>
      </c>
      <c r="K216" s="11"/>
      <c r="L216" s="1">
        <f>LOOKUP(K216,'标准'!$O$4:$O$26,'标准'!$G$4:$G$26)</f>
        <v>0</v>
      </c>
      <c r="M216" s="1">
        <f>LOOKUP(L216,'标准'!$S$4:$S$8,'标准'!$T$4:$T$8)</f>
        <v>0</v>
      </c>
      <c r="N216" s="11"/>
      <c r="O216" s="1">
        <f>LOOKUP(N216,'标准'!$K$4:$K$26,'标准'!$G$4:$G$26)</f>
        <v>0</v>
      </c>
      <c r="P216" s="1">
        <f>LOOKUP(O216,'标准'!$S$4:$S$8,'标准'!$T$4:$T$8)</f>
        <v>0</v>
      </c>
      <c r="Q216" s="1">
        <f t="shared" si="3"/>
        <v>0</v>
      </c>
      <c r="R216" s="1">
        <f>IF(E216="",0,IF(AND(F216&gt;=0,F216&lt;60),"D",LOOKUP(Q216,'标准'!$Q$4:$Q$8,'标准'!$R$4:$R$8)))</f>
        <v>0</v>
      </c>
    </row>
    <row r="217" spans="1:18" ht="14.25">
      <c r="A217" s="7"/>
      <c r="B217" s="6"/>
      <c r="C217" s="3"/>
      <c r="D217" s="6"/>
      <c r="E217" s="11"/>
      <c r="F217" s="1">
        <f>LOOKUP(E217,'标准'!$C$4:$C$47,'标准'!$B$4:$B$47)</f>
        <v>0</v>
      </c>
      <c r="G217" s="1">
        <f>LOOKUP(F217,'标准'!$S$4:$S$8,'标准'!$T$4:$T$8)</f>
        <v>0</v>
      </c>
      <c r="H217" s="11"/>
      <c r="I217" s="1">
        <f>LOOKUP(H217,'标准'!$J$4:$J$26,'标准'!$G$4:$G$26)</f>
        <v>0</v>
      </c>
      <c r="J217" s="1">
        <f>LOOKUP(I217,'标准'!$S$4:$S$8,'标准'!$T$4:$T$8)</f>
        <v>0</v>
      </c>
      <c r="K217" s="11"/>
      <c r="L217" s="1">
        <f>LOOKUP(K217,'标准'!$O$4:$O$26,'标准'!$G$4:$G$26)</f>
        <v>0</v>
      </c>
      <c r="M217" s="1">
        <f>LOOKUP(L217,'标准'!$S$4:$S$8,'标准'!$T$4:$T$8)</f>
        <v>0</v>
      </c>
      <c r="N217" s="11"/>
      <c r="O217" s="1">
        <f>LOOKUP(N217,'标准'!$K$4:$K$26,'标准'!$G$4:$G$26)</f>
        <v>0</v>
      </c>
      <c r="P217" s="1">
        <f>LOOKUP(O217,'标准'!$S$4:$S$8,'标准'!$T$4:$T$8)</f>
        <v>0</v>
      </c>
      <c r="Q217" s="1">
        <f t="shared" si="3"/>
        <v>0</v>
      </c>
      <c r="R217" s="1">
        <f>IF(E217="",0,IF(AND(F217&gt;=0,F217&lt;60),"D",LOOKUP(Q217,'标准'!$Q$4:$Q$8,'标准'!$R$4:$R$8)))</f>
        <v>0</v>
      </c>
    </row>
    <row r="218" spans="1:18" ht="14.25">
      <c r="A218" s="7"/>
      <c r="B218" s="6"/>
      <c r="C218" s="3"/>
      <c r="D218" s="6"/>
      <c r="E218" s="11"/>
      <c r="F218" s="1">
        <f>LOOKUP(E218,'标准'!$C$4:$C$47,'标准'!$B$4:$B$47)</f>
        <v>0</v>
      </c>
      <c r="G218" s="1">
        <f>LOOKUP(F218,'标准'!$S$4:$S$8,'标准'!$T$4:$T$8)</f>
        <v>0</v>
      </c>
      <c r="H218" s="11"/>
      <c r="I218" s="1">
        <f>LOOKUP(H218,'标准'!$J$4:$J$26,'标准'!$G$4:$G$26)</f>
        <v>0</v>
      </c>
      <c r="J218" s="1">
        <f>LOOKUP(I218,'标准'!$S$4:$S$8,'标准'!$T$4:$T$8)</f>
        <v>0</v>
      </c>
      <c r="K218" s="11"/>
      <c r="L218" s="1">
        <f>LOOKUP(K218,'标准'!$O$4:$O$26,'标准'!$G$4:$G$26)</f>
        <v>0</v>
      </c>
      <c r="M218" s="1">
        <f>LOOKUP(L218,'标准'!$S$4:$S$8,'标准'!$T$4:$T$8)</f>
        <v>0</v>
      </c>
      <c r="N218" s="11"/>
      <c r="O218" s="1">
        <f>LOOKUP(N218,'标准'!$K$4:$K$26,'标准'!$G$4:$G$26)</f>
        <v>0</v>
      </c>
      <c r="P218" s="1">
        <f>LOOKUP(O218,'标准'!$S$4:$S$8,'标准'!$T$4:$T$8)</f>
        <v>0</v>
      </c>
      <c r="Q218" s="1">
        <f t="shared" si="3"/>
        <v>0</v>
      </c>
      <c r="R218" s="1">
        <f>IF(E218="",0,IF(AND(F218&gt;=0,F218&lt;60),"D",LOOKUP(Q218,'标准'!$Q$4:$Q$8,'标准'!$R$4:$R$8)))</f>
        <v>0</v>
      </c>
    </row>
    <row r="219" spans="1:18" ht="14.25">
      <c r="A219" s="7"/>
      <c r="B219" s="6"/>
      <c r="C219" s="3"/>
      <c r="D219" s="6"/>
      <c r="E219" s="11"/>
      <c r="F219" s="1">
        <f>LOOKUP(E219,'标准'!$C$4:$C$47,'标准'!$B$4:$B$47)</f>
        <v>0</v>
      </c>
      <c r="G219" s="1">
        <f>LOOKUP(F219,'标准'!$S$4:$S$8,'标准'!$T$4:$T$8)</f>
        <v>0</v>
      </c>
      <c r="H219" s="11"/>
      <c r="I219" s="1">
        <f>LOOKUP(H219,'标准'!$J$4:$J$26,'标准'!$G$4:$G$26)</f>
        <v>0</v>
      </c>
      <c r="J219" s="1">
        <f>LOOKUP(I219,'标准'!$S$4:$S$8,'标准'!$T$4:$T$8)</f>
        <v>0</v>
      </c>
      <c r="K219" s="11"/>
      <c r="L219" s="1">
        <f>LOOKUP(K219,'标准'!$O$4:$O$26,'标准'!$G$4:$G$26)</f>
        <v>0</v>
      </c>
      <c r="M219" s="1">
        <f>LOOKUP(L219,'标准'!$S$4:$S$8,'标准'!$T$4:$T$8)</f>
        <v>0</v>
      </c>
      <c r="N219" s="11"/>
      <c r="O219" s="1">
        <f>LOOKUP(N219,'标准'!$K$4:$K$26,'标准'!$G$4:$G$26)</f>
        <v>0</v>
      </c>
      <c r="P219" s="1">
        <f>LOOKUP(O219,'标准'!$S$4:$S$8,'标准'!$T$4:$T$8)</f>
        <v>0</v>
      </c>
      <c r="Q219" s="1">
        <f t="shared" si="3"/>
        <v>0</v>
      </c>
      <c r="R219" s="1">
        <f>IF(E219="",0,IF(AND(F219&gt;=0,F219&lt;60),"D",LOOKUP(Q219,'标准'!$Q$4:$Q$8,'标准'!$R$4:$R$8)))</f>
        <v>0</v>
      </c>
    </row>
    <row r="220" spans="1:18" ht="14.25">
      <c r="A220" s="7"/>
      <c r="B220" s="6"/>
      <c r="C220" s="3"/>
      <c r="D220" s="6"/>
      <c r="E220" s="11"/>
      <c r="F220" s="1">
        <f>LOOKUP(E220,'标准'!$C$4:$C$47,'标准'!$B$4:$B$47)</f>
        <v>0</v>
      </c>
      <c r="G220" s="1">
        <f>LOOKUP(F220,'标准'!$S$4:$S$8,'标准'!$T$4:$T$8)</f>
        <v>0</v>
      </c>
      <c r="H220" s="11"/>
      <c r="I220" s="1">
        <f>LOOKUP(H220,'标准'!$J$4:$J$26,'标准'!$G$4:$G$26)</f>
        <v>0</v>
      </c>
      <c r="J220" s="1">
        <f>LOOKUP(I220,'标准'!$S$4:$S$8,'标准'!$T$4:$T$8)</f>
        <v>0</v>
      </c>
      <c r="K220" s="11"/>
      <c r="L220" s="1">
        <f>LOOKUP(K220,'标准'!$O$4:$O$26,'标准'!$G$4:$G$26)</f>
        <v>0</v>
      </c>
      <c r="M220" s="1">
        <f>LOOKUP(L220,'标准'!$S$4:$S$8,'标准'!$T$4:$T$8)</f>
        <v>0</v>
      </c>
      <c r="N220" s="11"/>
      <c r="O220" s="1">
        <f>LOOKUP(N220,'标准'!$K$4:$K$26,'标准'!$G$4:$G$26)</f>
        <v>0</v>
      </c>
      <c r="P220" s="1">
        <f>LOOKUP(O220,'标准'!$S$4:$S$8,'标准'!$T$4:$T$8)</f>
        <v>0</v>
      </c>
      <c r="Q220" s="1">
        <f t="shared" si="3"/>
        <v>0</v>
      </c>
      <c r="R220" s="1">
        <f>IF(E220="",0,IF(AND(F220&gt;=0,F220&lt;60),"D",LOOKUP(Q220,'标准'!$Q$4:$Q$8,'标准'!$R$4:$R$8)))</f>
        <v>0</v>
      </c>
    </row>
    <row r="221" spans="1:18" ht="14.25">
      <c r="A221" s="7"/>
      <c r="B221" s="6"/>
      <c r="C221" s="3"/>
      <c r="D221" s="6"/>
      <c r="E221" s="11"/>
      <c r="F221" s="1">
        <f>LOOKUP(E221,'标准'!$C$4:$C$47,'标准'!$B$4:$B$47)</f>
        <v>0</v>
      </c>
      <c r="G221" s="1">
        <f>LOOKUP(F221,'标准'!$S$4:$S$8,'标准'!$T$4:$T$8)</f>
        <v>0</v>
      </c>
      <c r="H221" s="11"/>
      <c r="I221" s="1">
        <f>LOOKUP(H221,'标准'!$J$4:$J$26,'标准'!$G$4:$G$26)</f>
        <v>0</v>
      </c>
      <c r="J221" s="1">
        <f>LOOKUP(I221,'标准'!$S$4:$S$8,'标准'!$T$4:$T$8)</f>
        <v>0</v>
      </c>
      <c r="K221" s="11"/>
      <c r="L221" s="1">
        <f>LOOKUP(K221,'标准'!$O$4:$O$26,'标准'!$G$4:$G$26)</f>
        <v>0</v>
      </c>
      <c r="M221" s="1">
        <f>LOOKUP(L221,'标准'!$S$4:$S$8,'标准'!$T$4:$T$8)</f>
        <v>0</v>
      </c>
      <c r="N221" s="11"/>
      <c r="O221" s="1">
        <f>LOOKUP(N221,'标准'!$K$4:$K$26,'标准'!$G$4:$G$26)</f>
        <v>0</v>
      </c>
      <c r="P221" s="1">
        <f>LOOKUP(O221,'标准'!$S$4:$S$8,'标准'!$T$4:$T$8)</f>
        <v>0</v>
      </c>
      <c r="Q221" s="1">
        <f t="shared" si="3"/>
        <v>0</v>
      </c>
      <c r="R221" s="1">
        <f>IF(E221="",0,IF(AND(F221&gt;=0,F221&lt;60),"D",LOOKUP(Q221,'标准'!$Q$4:$Q$8,'标准'!$R$4:$R$8)))</f>
        <v>0</v>
      </c>
    </row>
    <row r="222" spans="1:18" ht="14.25">
      <c r="A222" s="7"/>
      <c r="B222" s="6"/>
      <c r="C222" s="3"/>
      <c r="D222" s="6"/>
      <c r="E222" s="11"/>
      <c r="F222" s="1">
        <f>LOOKUP(E222,'标准'!$C$4:$C$47,'标准'!$B$4:$B$47)</f>
        <v>0</v>
      </c>
      <c r="G222" s="1">
        <f>LOOKUP(F222,'标准'!$S$4:$S$8,'标准'!$T$4:$T$8)</f>
        <v>0</v>
      </c>
      <c r="H222" s="11"/>
      <c r="I222" s="1">
        <f>LOOKUP(H222,'标准'!$J$4:$J$26,'标准'!$G$4:$G$26)</f>
        <v>0</v>
      </c>
      <c r="J222" s="1">
        <f>LOOKUP(I222,'标准'!$S$4:$S$8,'标准'!$T$4:$T$8)</f>
        <v>0</v>
      </c>
      <c r="K222" s="11"/>
      <c r="L222" s="1">
        <f>LOOKUP(K222,'标准'!$O$4:$O$26,'标准'!$G$4:$G$26)</f>
        <v>0</v>
      </c>
      <c r="M222" s="1">
        <f>LOOKUP(L222,'标准'!$S$4:$S$8,'标准'!$T$4:$T$8)</f>
        <v>0</v>
      </c>
      <c r="N222" s="11"/>
      <c r="O222" s="1">
        <f>LOOKUP(N222,'标准'!$K$4:$K$26,'标准'!$G$4:$G$26)</f>
        <v>0</v>
      </c>
      <c r="P222" s="1">
        <f>LOOKUP(O222,'标准'!$S$4:$S$8,'标准'!$T$4:$T$8)</f>
        <v>0</v>
      </c>
      <c r="Q222" s="1">
        <f t="shared" si="3"/>
        <v>0</v>
      </c>
      <c r="R222" s="1">
        <f>IF(E222="",0,IF(AND(F222&gt;=0,F222&lt;60),"D",LOOKUP(Q222,'标准'!$Q$4:$Q$8,'标准'!$R$4:$R$8)))</f>
        <v>0</v>
      </c>
    </row>
    <row r="223" spans="1:18" ht="14.25">
      <c r="A223" s="7"/>
      <c r="B223" s="6"/>
      <c r="C223" s="3"/>
      <c r="D223" s="6"/>
      <c r="E223" s="11"/>
      <c r="F223" s="1">
        <f>LOOKUP(E223,'标准'!$C$4:$C$47,'标准'!$B$4:$B$47)</f>
        <v>0</v>
      </c>
      <c r="G223" s="1">
        <f>LOOKUP(F223,'标准'!$S$4:$S$8,'标准'!$T$4:$T$8)</f>
        <v>0</v>
      </c>
      <c r="H223" s="11"/>
      <c r="I223" s="1">
        <f>LOOKUP(H223,'标准'!$J$4:$J$26,'标准'!$G$4:$G$26)</f>
        <v>0</v>
      </c>
      <c r="J223" s="1">
        <f>LOOKUP(I223,'标准'!$S$4:$S$8,'标准'!$T$4:$T$8)</f>
        <v>0</v>
      </c>
      <c r="K223" s="11"/>
      <c r="L223" s="1">
        <f>LOOKUP(K223,'标准'!$O$4:$O$26,'标准'!$G$4:$G$26)</f>
        <v>0</v>
      </c>
      <c r="M223" s="1">
        <f>LOOKUP(L223,'标准'!$S$4:$S$8,'标准'!$T$4:$T$8)</f>
        <v>0</v>
      </c>
      <c r="N223" s="11"/>
      <c r="O223" s="1">
        <f>LOOKUP(N223,'标准'!$K$4:$K$26,'标准'!$G$4:$G$26)</f>
        <v>0</v>
      </c>
      <c r="P223" s="1">
        <f>LOOKUP(O223,'标准'!$S$4:$S$8,'标准'!$T$4:$T$8)</f>
        <v>0</v>
      </c>
      <c r="Q223" s="1">
        <f t="shared" si="3"/>
        <v>0</v>
      </c>
      <c r="R223" s="1">
        <f>IF(E223="",0,IF(AND(F223&gt;=0,F223&lt;60),"D",LOOKUP(Q223,'标准'!$Q$4:$Q$8,'标准'!$R$4:$R$8)))</f>
        <v>0</v>
      </c>
    </row>
    <row r="224" spans="1:18" ht="14.25">
      <c r="A224" s="7"/>
      <c r="B224" s="6"/>
      <c r="C224" s="3"/>
      <c r="D224" s="6"/>
      <c r="E224" s="11"/>
      <c r="F224" s="1">
        <f>LOOKUP(E224,'标准'!$C$4:$C$47,'标准'!$B$4:$B$47)</f>
        <v>0</v>
      </c>
      <c r="G224" s="1">
        <f>LOOKUP(F224,'标准'!$S$4:$S$8,'标准'!$T$4:$T$8)</f>
        <v>0</v>
      </c>
      <c r="H224" s="11"/>
      <c r="I224" s="1">
        <f>LOOKUP(H224,'标准'!$J$4:$J$26,'标准'!$G$4:$G$26)</f>
        <v>0</v>
      </c>
      <c r="J224" s="1">
        <f>LOOKUP(I224,'标准'!$S$4:$S$8,'标准'!$T$4:$T$8)</f>
        <v>0</v>
      </c>
      <c r="K224" s="11"/>
      <c r="L224" s="1">
        <f>LOOKUP(K224,'标准'!$O$4:$O$26,'标准'!$G$4:$G$26)</f>
        <v>0</v>
      </c>
      <c r="M224" s="1">
        <f>LOOKUP(L224,'标准'!$S$4:$S$8,'标准'!$T$4:$T$8)</f>
        <v>0</v>
      </c>
      <c r="N224" s="11"/>
      <c r="O224" s="1">
        <f>LOOKUP(N224,'标准'!$K$4:$K$26,'标准'!$G$4:$G$26)</f>
        <v>0</v>
      </c>
      <c r="P224" s="1">
        <f>LOOKUP(O224,'标准'!$S$4:$S$8,'标准'!$T$4:$T$8)</f>
        <v>0</v>
      </c>
      <c r="Q224" s="1">
        <f t="shared" si="3"/>
        <v>0</v>
      </c>
      <c r="R224" s="1">
        <f>IF(E224="",0,IF(AND(F224&gt;=0,F224&lt;60),"D",LOOKUP(Q224,'标准'!$Q$4:$Q$8,'标准'!$R$4:$R$8)))</f>
        <v>0</v>
      </c>
    </row>
    <row r="225" spans="1:18" ht="14.25">
      <c r="A225" s="7"/>
      <c r="B225" s="6"/>
      <c r="C225" s="3"/>
      <c r="D225" s="6"/>
      <c r="E225" s="11"/>
      <c r="F225" s="1">
        <f>LOOKUP(E225,'标准'!$C$4:$C$47,'标准'!$B$4:$B$47)</f>
        <v>0</v>
      </c>
      <c r="G225" s="1">
        <f>LOOKUP(F225,'标准'!$S$4:$S$8,'标准'!$T$4:$T$8)</f>
        <v>0</v>
      </c>
      <c r="H225" s="11"/>
      <c r="I225" s="1">
        <f>LOOKUP(H225,'标准'!$J$4:$J$26,'标准'!$G$4:$G$26)</f>
        <v>0</v>
      </c>
      <c r="J225" s="1">
        <f>LOOKUP(I225,'标准'!$S$4:$S$8,'标准'!$T$4:$T$8)</f>
        <v>0</v>
      </c>
      <c r="K225" s="11"/>
      <c r="L225" s="1">
        <f>LOOKUP(K225,'标准'!$O$4:$O$26,'标准'!$G$4:$G$26)</f>
        <v>0</v>
      </c>
      <c r="M225" s="1">
        <f>LOOKUP(L225,'标准'!$S$4:$S$8,'标准'!$T$4:$T$8)</f>
        <v>0</v>
      </c>
      <c r="N225" s="11"/>
      <c r="O225" s="1">
        <f>LOOKUP(N225,'标准'!$K$4:$K$26,'标准'!$G$4:$G$26)</f>
        <v>0</v>
      </c>
      <c r="P225" s="1">
        <f>LOOKUP(O225,'标准'!$S$4:$S$8,'标准'!$T$4:$T$8)</f>
        <v>0</v>
      </c>
      <c r="Q225" s="1">
        <f t="shared" si="3"/>
        <v>0</v>
      </c>
      <c r="R225" s="1">
        <f>IF(E225="",0,IF(AND(F225&gt;=0,F225&lt;60),"D",LOOKUP(Q225,'标准'!$Q$4:$Q$8,'标准'!$R$4:$R$8)))</f>
        <v>0</v>
      </c>
    </row>
    <row r="226" spans="1:18" ht="14.25">
      <c r="A226" s="7"/>
      <c r="B226" s="6"/>
      <c r="C226" s="3"/>
      <c r="D226" s="6"/>
      <c r="E226" s="11"/>
      <c r="F226" s="1">
        <f>LOOKUP(E226,'标准'!$C$4:$C$47,'标准'!$B$4:$B$47)</f>
        <v>0</v>
      </c>
      <c r="G226" s="1">
        <f>LOOKUP(F226,'标准'!$S$4:$S$8,'标准'!$T$4:$T$8)</f>
        <v>0</v>
      </c>
      <c r="H226" s="11"/>
      <c r="I226" s="1">
        <f>LOOKUP(H226,'标准'!$J$4:$J$26,'标准'!$G$4:$G$26)</f>
        <v>0</v>
      </c>
      <c r="J226" s="1">
        <f>LOOKUP(I226,'标准'!$S$4:$S$8,'标准'!$T$4:$T$8)</f>
        <v>0</v>
      </c>
      <c r="K226" s="11"/>
      <c r="L226" s="1">
        <f>LOOKUP(K226,'标准'!$O$4:$O$26,'标准'!$G$4:$G$26)</f>
        <v>0</v>
      </c>
      <c r="M226" s="1">
        <f>LOOKUP(L226,'标准'!$S$4:$S$8,'标准'!$T$4:$T$8)</f>
        <v>0</v>
      </c>
      <c r="N226" s="11"/>
      <c r="O226" s="1">
        <f>LOOKUP(N226,'标准'!$K$4:$K$26,'标准'!$G$4:$G$26)</f>
        <v>0</v>
      </c>
      <c r="P226" s="1">
        <f>LOOKUP(O226,'标准'!$S$4:$S$8,'标准'!$T$4:$T$8)</f>
        <v>0</v>
      </c>
      <c r="Q226" s="1">
        <f t="shared" si="3"/>
        <v>0</v>
      </c>
      <c r="R226" s="1">
        <f>IF(E226="",0,IF(AND(F226&gt;=0,F226&lt;60),"D",LOOKUP(Q226,'标准'!$Q$4:$Q$8,'标准'!$R$4:$R$8)))</f>
        <v>0</v>
      </c>
    </row>
    <row r="227" spans="1:18" ht="14.25">
      <c r="A227" s="7"/>
      <c r="B227" s="6"/>
      <c r="C227" s="3"/>
      <c r="D227" s="6"/>
      <c r="E227" s="11"/>
      <c r="F227" s="1">
        <f>LOOKUP(E227,'标准'!$C$4:$C$47,'标准'!$B$4:$B$47)</f>
        <v>0</v>
      </c>
      <c r="G227" s="1">
        <f>LOOKUP(F227,'标准'!$S$4:$S$8,'标准'!$T$4:$T$8)</f>
        <v>0</v>
      </c>
      <c r="H227" s="11"/>
      <c r="I227" s="1">
        <f>LOOKUP(H227,'标准'!$J$4:$J$26,'标准'!$G$4:$G$26)</f>
        <v>0</v>
      </c>
      <c r="J227" s="1">
        <f>LOOKUP(I227,'标准'!$S$4:$S$8,'标准'!$T$4:$T$8)</f>
        <v>0</v>
      </c>
      <c r="K227" s="11"/>
      <c r="L227" s="1">
        <f>LOOKUP(K227,'标准'!$O$4:$O$26,'标准'!$G$4:$G$26)</f>
        <v>0</v>
      </c>
      <c r="M227" s="1">
        <f>LOOKUP(L227,'标准'!$S$4:$S$8,'标准'!$T$4:$T$8)</f>
        <v>0</v>
      </c>
      <c r="N227" s="11"/>
      <c r="O227" s="1">
        <f>LOOKUP(N227,'标准'!$K$4:$K$26,'标准'!$G$4:$G$26)</f>
        <v>0</v>
      </c>
      <c r="P227" s="1">
        <f>LOOKUP(O227,'标准'!$S$4:$S$8,'标准'!$T$4:$T$8)</f>
        <v>0</v>
      </c>
      <c r="Q227" s="1">
        <f t="shared" si="3"/>
        <v>0</v>
      </c>
      <c r="R227" s="1">
        <f>IF(E227="",0,IF(AND(F227&gt;=0,F227&lt;60),"D",LOOKUP(Q227,'标准'!$Q$4:$Q$8,'标准'!$R$4:$R$8)))</f>
        <v>0</v>
      </c>
    </row>
    <row r="228" spans="1:18" ht="14.25">
      <c r="A228" s="7"/>
      <c r="B228" s="6"/>
      <c r="C228" s="3"/>
      <c r="D228" s="6"/>
      <c r="E228" s="11"/>
      <c r="F228" s="1">
        <f>LOOKUP(E228,'标准'!$C$4:$C$47,'标准'!$B$4:$B$47)</f>
        <v>0</v>
      </c>
      <c r="G228" s="1">
        <f>LOOKUP(F228,'标准'!$S$4:$S$8,'标准'!$T$4:$T$8)</f>
        <v>0</v>
      </c>
      <c r="H228" s="11"/>
      <c r="I228" s="1">
        <f>LOOKUP(H228,'标准'!$J$4:$J$26,'标准'!$G$4:$G$26)</f>
        <v>0</v>
      </c>
      <c r="J228" s="1">
        <f>LOOKUP(I228,'标准'!$S$4:$S$8,'标准'!$T$4:$T$8)</f>
        <v>0</v>
      </c>
      <c r="K228" s="11"/>
      <c r="L228" s="1">
        <f>LOOKUP(K228,'标准'!$O$4:$O$26,'标准'!$G$4:$G$26)</f>
        <v>0</v>
      </c>
      <c r="M228" s="1">
        <f>LOOKUP(L228,'标准'!$S$4:$S$8,'标准'!$T$4:$T$8)</f>
        <v>0</v>
      </c>
      <c r="N228" s="11"/>
      <c r="O228" s="1">
        <f>LOOKUP(N228,'标准'!$K$4:$K$26,'标准'!$G$4:$G$26)</f>
        <v>0</v>
      </c>
      <c r="P228" s="1">
        <f>LOOKUP(O228,'标准'!$S$4:$S$8,'标准'!$T$4:$T$8)</f>
        <v>0</v>
      </c>
      <c r="Q228" s="1">
        <f t="shared" si="3"/>
        <v>0</v>
      </c>
      <c r="R228" s="1">
        <f>IF(E228="",0,IF(AND(F228&gt;=0,F228&lt;60),"D",LOOKUP(Q228,'标准'!$Q$4:$Q$8,'标准'!$R$4:$R$8)))</f>
        <v>0</v>
      </c>
    </row>
    <row r="229" spans="1:18" ht="14.25">
      <c r="A229" s="7"/>
      <c r="B229" s="6"/>
      <c r="C229" s="3"/>
      <c r="D229" s="6"/>
      <c r="E229" s="11"/>
      <c r="F229" s="1">
        <f>LOOKUP(E229,'标准'!$C$4:$C$47,'标准'!$B$4:$B$47)</f>
        <v>0</v>
      </c>
      <c r="G229" s="1">
        <f>LOOKUP(F229,'标准'!$S$4:$S$8,'标准'!$T$4:$T$8)</f>
        <v>0</v>
      </c>
      <c r="H229" s="11"/>
      <c r="I229" s="1">
        <f>LOOKUP(H229,'标准'!$J$4:$J$26,'标准'!$G$4:$G$26)</f>
        <v>0</v>
      </c>
      <c r="J229" s="1">
        <f>LOOKUP(I229,'标准'!$S$4:$S$8,'标准'!$T$4:$T$8)</f>
        <v>0</v>
      </c>
      <c r="K229" s="11"/>
      <c r="L229" s="1">
        <f>LOOKUP(K229,'标准'!$O$4:$O$26,'标准'!$G$4:$G$26)</f>
        <v>0</v>
      </c>
      <c r="M229" s="1">
        <f>LOOKUP(L229,'标准'!$S$4:$S$8,'标准'!$T$4:$T$8)</f>
        <v>0</v>
      </c>
      <c r="N229" s="11"/>
      <c r="O229" s="1">
        <f>LOOKUP(N229,'标准'!$K$4:$K$26,'标准'!$G$4:$G$26)</f>
        <v>0</v>
      </c>
      <c r="P229" s="1">
        <f>LOOKUP(O229,'标准'!$S$4:$S$8,'标准'!$T$4:$T$8)</f>
        <v>0</v>
      </c>
      <c r="Q229" s="1">
        <f t="shared" si="3"/>
        <v>0</v>
      </c>
      <c r="R229" s="1">
        <f>IF(E229="",0,IF(AND(F229&gt;=0,F229&lt;60),"D",LOOKUP(Q229,'标准'!$Q$4:$Q$8,'标准'!$R$4:$R$8)))</f>
        <v>0</v>
      </c>
    </row>
    <row r="230" spans="1:18" ht="14.25">
      <c r="A230" s="7"/>
      <c r="B230" s="6"/>
      <c r="C230" s="3"/>
      <c r="D230" s="6"/>
      <c r="E230" s="11"/>
      <c r="F230" s="1">
        <f>LOOKUP(E230,'标准'!$C$4:$C$47,'标准'!$B$4:$B$47)</f>
        <v>0</v>
      </c>
      <c r="G230" s="1">
        <f>LOOKUP(F230,'标准'!$S$4:$S$8,'标准'!$T$4:$T$8)</f>
        <v>0</v>
      </c>
      <c r="H230" s="11"/>
      <c r="I230" s="1">
        <f>LOOKUP(H230,'标准'!$J$4:$J$26,'标准'!$G$4:$G$26)</f>
        <v>0</v>
      </c>
      <c r="J230" s="1">
        <f>LOOKUP(I230,'标准'!$S$4:$S$8,'标准'!$T$4:$T$8)</f>
        <v>0</v>
      </c>
      <c r="K230" s="11"/>
      <c r="L230" s="1">
        <f>LOOKUP(K230,'标准'!$O$4:$O$26,'标准'!$G$4:$G$26)</f>
        <v>0</v>
      </c>
      <c r="M230" s="1">
        <f>LOOKUP(L230,'标准'!$S$4:$S$8,'标准'!$T$4:$T$8)</f>
        <v>0</v>
      </c>
      <c r="N230" s="11"/>
      <c r="O230" s="1">
        <f>LOOKUP(N230,'标准'!$K$4:$K$26,'标准'!$G$4:$G$26)</f>
        <v>0</v>
      </c>
      <c r="P230" s="1">
        <f>LOOKUP(O230,'标准'!$S$4:$S$8,'标准'!$T$4:$T$8)</f>
        <v>0</v>
      </c>
      <c r="Q230" s="1">
        <f t="shared" si="3"/>
        <v>0</v>
      </c>
      <c r="R230" s="1">
        <f>IF(E230="",0,IF(AND(F230&gt;=0,F230&lt;60),"D",LOOKUP(Q230,'标准'!$Q$4:$Q$8,'标准'!$R$4:$R$8)))</f>
        <v>0</v>
      </c>
    </row>
    <row r="231" spans="1:18" ht="14.25">
      <c r="A231" s="7"/>
      <c r="B231" s="6"/>
      <c r="C231" s="3"/>
      <c r="D231" s="6"/>
      <c r="E231" s="11"/>
      <c r="F231" s="1">
        <f>LOOKUP(E231,'标准'!$C$4:$C$47,'标准'!$B$4:$B$47)</f>
        <v>0</v>
      </c>
      <c r="G231" s="1">
        <f>LOOKUP(F231,'标准'!$S$4:$S$8,'标准'!$T$4:$T$8)</f>
        <v>0</v>
      </c>
      <c r="H231" s="11"/>
      <c r="I231" s="1">
        <f>LOOKUP(H231,'标准'!$J$4:$J$26,'标准'!$G$4:$G$26)</f>
        <v>0</v>
      </c>
      <c r="J231" s="1">
        <f>LOOKUP(I231,'标准'!$S$4:$S$8,'标准'!$T$4:$T$8)</f>
        <v>0</v>
      </c>
      <c r="K231" s="11"/>
      <c r="L231" s="1">
        <f>LOOKUP(K231,'标准'!$O$4:$O$26,'标准'!$G$4:$G$26)</f>
        <v>0</v>
      </c>
      <c r="M231" s="1">
        <f>LOOKUP(L231,'标准'!$S$4:$S$8,'标准'!$T$4:$T$8)</f>
        <v>0</v>
      </c>
      <c r="N231" s="11"/>
      <c r="O231" s="1">
        <f>LOOKUP(N231,'标准'!$K$4:$K$26,'标准'!$G$4:$G$26)</f>
        <v>0</v>
      </c>
      <c r="P231" s="1">
        <f>LOOKUP(O231,'标准'!$S$4:$S$8,'标准'!$T$4:$T$8)</f>
        <v>0</v>
      </c>
      <c r="Q231" s="1">
        <f t="shared" si="3"/>
        <v>0</v>
      </c>
      <c r="R231" s="1">
        <f>IF(E231="",0,IF(AND(F231&gt;=0,F231&lt;60),"D",LOOKUP(Q231,'标准'!$Q$4:$Q$8,'标准'!$R$4:$R$8)))</f>
        <v>0</v>
      </c>
    </row>
    <row r="232" spans="1:18" ht="14.25">
      <c r="A232" s="7"/>
      <c r="B232" s="6"/>
      <c r="C232" s="8"/>
      <c r="D232" s="6"/>
      <c r="E232" s="11"/>
      <c r="F232" s="1">
        <f>LOOKUP(E232,'标准'!$C$4:$C$47,'标准'!$B$4:$B$47)</f>
        <v>0</v>
      </c>
      <c r="G232" s="1">
        <f>LOOKUP(F232,'标准'!$S$4:$S$8,'标准'!$T$4:$T$8)</f>
        <v>0</v>
      </c>
      <c r="H232" s="11"/>
      <c r="I232" s="1">
        <f>LOOKUP(H232,'标准'!$J$4:$J$26,'标准'!$G$4:$G$26)</f>
        <v>0</v>
      </c>
      <c r="J232" s="1">
        <f>LOOKUP(I232,'标准'!$S$4:$S$8,'标准'!$T$4:$T$8)</f>
        <v>0</v>
      </c>
      <c r="K232" s="11"/>
      <c r="L232" s="1">
        <f>LOOKUP(K232,'标准'!$O$4:$O$26,'标准'!$G$4:$G$26)</f>
        <v>0</v>
      </c>
      <c r="M232" s="1">
        <f>LOOKUP(L232,'标准'!$S$4:$S$8,'标准'!$T$4:$T$8)</f>
        <v>0</v>
      </c>
      <c r="N232" s="11"/>
      <c r="O232" s="1">
        <f>LOOKUP(N232,'标准'!$K$4:$K$26,'标准'!$G$4:$G$26)</f>
        <v>0</v>
      </c>
      <c r="P232" s="1">
        <f>LOOKUP(O232,'标准'!$S$4:$S$8,'标准'!$T$4:$T$8)</f>
        <v>0</v>
      </c>
      <c r="Q232" s="1">
        <f t="shared" si="3"/>
        <v>0</v>
      </c>
      <c r="R232" s="1">
        <f>IF(E232="",0,IF(AND(F232&gt;=0,F232&lt;60),"D",LOOKUP(Q232,'标准'!$Q$4:$Q$8,'标准'!$R$4:$R$8)))</f>
        <v>0</v>
      </c>
    </row>
    <row r="233" spans="1:18" ht="14.25">
      <c r="A233" s="7"/>
      <c r="B233" s="6"/>
      <c r="C233" s="3"/>
      <c r="D233" s="6"/>
      <c r="E233" s="11"/>
      <c r="F233" s="1">
        <f>LOOKUP(E233,'标准'!$C$4:$C$47,'标准'!$B$4:$B$47)</f>
        <v>0</v>
      </c>
      <c r="G233" s="1">
        <f>LOOKUP(F233,'标准'!$S$4:$S$8,'标准'!$T$4:$T$8)</f>
        <v>0</v>
      </c>
      <c r="H233" s="11"/>
      <c r="I233" s="1">
        <f>LOOKUP(H233,'标准'!$J$4:$J$26,'标准'!$G$4:$G$26)</f>
        <v>0</v>
      </c>
      <c r="J233" s="1">
        <f>LOOKUP(I233,'标准'!$S$4:$S$8,'标准'!$T$4:$T$8)</f>
        <v>0</v>
      </c>
      <c r="K233" s="11"/>
      <c r="L233" s="1">
        <f>LOOKUP(K233,'标准'!$O$4:$O$26,'标准'!$G$4:$G$26)</f>
        <v>0</v>
      </c>
      <c r="M233" s="1">
        <f>LOOKUP(L233,'标准'!$S$4:$S$8,'标准'!$T$4:$T$8)</f>
        <v>0</v>
      </c>
      <c r="N233" s="11"/>
      <c r="O233" s="1">
        <f>LOOKUP(N233,'标准'!$K$4:$K$26,'标准'!$G$4:$G$26)</f>
        <v>0</v>
      </c>
      <c r="P233" s="1">
        <f>LOOKUP(O233,'标准'!$S$4:$S$8,'标准'!$T$4:$T$8)</f>
        <v>0</v>
      </c>
      <c r="Q233" s="1">
        <f t="shared" si="3"/>
        <v>0</v>
      </c>
      <c r="R233" s="1">
        <f>IF(E233="",0,IF(AND(F233&gt;=0,F233&lt;60),"D",LOOKUP(Q233,'标准'!$Q$4:$Q$8,'标准'!$R$4:$R$8)))</f>
        <v>0</v>
      </c>
    </row>
    <row r="234" spans="1:18" ht="14.25">
      <c r="A234" s="7"/>
      <c r="B234" s="6"/>
      <c r="C234" s="3"/>
      <c r="D234" s="6"/>
      <c r="E234" s="11"/>
      <c r="F234" s="1">
        <f>LOOKUP(E234,'标准'!$C$4:$C$47,'标准'!$B$4:$B$47)</f>
        <v>0</v>
      </c>
      <c r="G234" s="1">
        <f>LOOKUP(F234,'标准'!$S$4:$S$8,'标准'!$T$4:$T$8)</f>
        <v>0</v>
      </c>
      <c r="H234" s="11"/>
      <c r="I234" s="1">
        <f>LOOKUP(H234,'标准'!$J$4:$J$26,'标准'!$G$4:$G$26)</f>
        <v>0</v>
      </c>
      <c r="J234" s="1">
        <f>LOOKUP(I234,'标准'!$S$4:$S$8,'标准'!$T$4:$T$8)</f>
        <v>0</v>
      </c>
      <c r="K234" s="11"/>
      <c r="L234" s="1">
        <f>LOOKUP(K234,'标准'!$O$4:$O$26,'标准'!$G$4:$G$26)</f>
        <v>0</v>
      </c>
      <c r="M234" s="1">
        <f>LOOKUP(L234,'标准'!$S$4:$S$8,'标准'!$T$4:$T$8)</f>
        <v>0</v>
      </c>
      <c r="N234" s="11"/>
      <c r="O234" s="1">
        <f>LOOKUP(N234,'标准'!$K$4:$K$26,'标准'!$G$4:$G$26)</f>
        <v>0</v>
      </c>
      <c r="P234" s="1">
        <f>LOOKUP(O234,'标准'!$S$4:$S$8,'标准'!$T$4:$T$8)</f>
        <v>0</v>
      </c>
      <c r="Q234" s="1">
        <f t="shared" si="3"/>
        <v>0</v>
      </c>
      <c r="R234" s="1">
        <f>IF(E234="",0,IF(AND(F234&gt;=0,F234&lt;60),"D",LOOKUP(Q234,'标准'!$Q$4:$Q$8,'标准'!$R$4:$R$8)))</f>
        <v>0</v>
      </c>
    </row>
    <row r="235" spans="1:18" ht="14.25">
      <c r="A235" s="7"/>
      <c r="B235" s="6"/>
      <c r="C235" s="3"/>
      <c r="D235" s="6"/>
      <c r="E235" s="11"/>
      <c r="F235" s="1">
        <f>LOOKUP(E235,'标准'!$C$4:$C$47,'标准'!$B$4:$B$47)</f>
        <v>0</v>
      </c>
      <c r="G235" s="1">
        <f>LOOKUP(F235,'标准'!$S$4:$S$8,'标准'!$T$4:$T$8)</f>
        <v>0</v>
      </c>
      <c r="H235" s="11"/>
      <c r="I235" s="1">
        <f>LOOKUP(H235,'标准'!$J$4:$J$26,'标准'!$G$4:$G$26)</f>
        <v>0</v>
      </c>
      <c r="J235" s="1">
        <f>LOOKUP(I235,'标准'!$S$4:$S$8,'标准'!$T$4:$T$8)</f>
        <v>0</v>
      </c>
      <c r="K235" s="11"/>
      <c r="L235" s="1">
        <f>LOOKUP(K235,'标准'!$O$4:$O$26,'标准'!$G$4:$G$26)</f>
        <v>0</v>
      </c>
      <c r="M235" s="1">
        <f>LOOKUP(L235,'标准'!$S$4:$S$8,'标准'!$T$4:$T$8)</f>
        <v>0</v>
      </c>
      <c r="N235" s="11"/>
      <c r="O235" s="1">
        <f>LOOKUP(N235,'标准'!$K$4:$K$26,'标准'!$G$4:$G$26)</f>
        <v>0</v>
      </c>
      <c r="P235" s="1">
        <f>LOOKUP(O235,'标准'!$S$4:$S$8,'标准'!$T$4:$T$8)</f>
        <v>0</v>
      </c>
      <c r="Q235" s="1">
        <f t="shared" si="3"/>
        <v>0</v>
      </c>
      <c r="R235" s="1">
        <f>IF(E235="",0,IF(AND(F235&gt;=0,F235&lt;60),"D",LOOKUP(Q235,'标准'!$Q$4:$Q$8,'标准'!$R$4:$R$8)))</f>
        <v>0</v>
      </c>
    </row>
    <row r="236" spans="1:18" ht="14.25">
      <c r="A236" s="7"/>
      <c r="B236" s="6"/>
      <c r="C236" s="3"/>
      <c r="D236" s="6"/>
      <c r="E236" s="11"/>
      <c r="F236" s="1">
        <f>LOOKUP(E236,'标准'!$C$4:$C$47,'标准'!$B$4:$B$47)</f>
        <v>0</v>
      </c>
      <c r="G236" s="1">
        <f>LOOKUP(F236,'标准'!$S$4:$S$8,'标准'!$T$4:$T$8)</f>
        <v>0</v>
      </c>
      <c r="H236" s="11"/>
      <c r="I236" s="1">
        <f>LOOKUP(H236,'标准'!$J$4:$J$26,'标准'!$G$4:$G$26)</f>
        <v>0</v>
      </c>
      <c r="J236" s="1">
        <f>LOOKUP(I236,'标准'!$S$4:$S$8,'标准'!$T$4:$T$8)</f>
        <v>0</v>
      </c>
      <c r="K236" s="11"/>
      <c r="L236" s="1">
        <f>LOOKUP(K236,'标准'!$O$4:$O$26,'标准'!$G$4:$G$26)</f>
        <v>0</v>
      </c>
      <c r="M236" s="1">
        <f>LOOKUP(L236,'标准'!$S$4:$S$8,'标准'!$T$4:$T$8)</f>
        <v>0</v>
      </c>
      <c r="N236" s="11"/>
      <c r="O236" s="1">
        <f>LOOKUP(N236,'标准'!$K$4:$K$26,'标准'!$G$4:$G$26)</f>
        <v>0</v>
      </c>
      <c r="P236" s="1">
        <f>LOOKUP(O236,'标准'!$S$4:$S$8,'标准'!$T$4:$T$8)</f>
        <v>0</v>
      </c>
      <c r="Q236" s="1">
        <f t="shared" si="3"/>
        <v>0</v>
      </c>
      <c r="R236" s="1">
        <f>IF(E236="",0,IF(AND(F236&gt;=0,F236&lt;60),"D",LOOKUP(Q236,'标准'!$Q$4:$Q$8,'标准'!$R$4:$R$8)))</f>
        <v>0</v>
      </c>
    </row>
    <row r="237" spans="1:18" ht="14.25">
      <c r="A237" s="7"/>
      <c r="B237" s="6"/>
      <c r="C237" s="3"/>
      <c r="D237" s="6"/>
      <c r="E237" s="11"/>
      <c r="F237" s="1">
        <f>LOOKUP(E237,'标准'!$C$4:$C$47,'标准'!$B$4:$B$47)</f>
        <v>0</v>
      </c>
      <c r="G237" s="1">
        <f>LOOKUP(F237,'标准'!$S$4:$S$8,'标准'!$T$4:$T$8)</f>
        <v>0</v>
      </c>
      <c r="H237" s="11"/>
      <c r="I237" s="1">
        <f>LOOKUP(H237,'标准'!$J$4:$J$26,'标准'!$G$4:$G$26)</f>
        <v>0</v>
      </c>
      <c r="J237" s="1">
        <f>LOOKUP(I237,'标准'!$S$4:$S$8,'标准'!$T$4:$T$8)</f>
        <v>0</v>
      </c>
      <c r="K237" s="11"/>
      <c r="L237" s="1">
        <f>LOOKUP(K237,'标准'!$O$4:$O$26,'标准'!$G$4:$G$26)</f>
        <v>0</v>
      </c>
      <c r="M237" s="1">
        <f>LOOKUP(L237,'标准'!$S$4:$S$8,'标准'!$T$4:$T$8)</f>
        <v>0</v>
      </c>
      <c r="N237" s="11"/>
      <c r="O237" s="1">
        <f>LOOKUP(N237,'标准'!$K$4:$K$26,'标准'!$G$4:$G$26)</f>
        <v>0</v>
      </c>
      <c r="P237" s="1">
        <f>LOOKUP(O237,'标准'!$S$4:$S$8,'标准'!$T$4:$T$8)</f>
        <v>0</v>
      </c>
      <c r="Q237" s="1">
        <f t="shared" si="3"/>
        <v>0</v>
      </c>
      <c r="R237" s="1">
        <f>IF(E237="",0,IF(AND(F237&gt;=0,F237&lt;60),"D",LOOKUP(Q237,'标准'!$Q$4:$Q$8,'标准'!$R$4:$R$8)))</f>
        <v>0</v>
      </c>
    </row>
    <row r="238" spans="1:18" ht="14.25">
      <c r="A238" s="7"/>
      <c r="B238" s="6"/>
      <c r="C238" s="3"/>
      <c r="D238" s="6"/>
      <c r="E238" s="11"/>
      <c r="F238" s="1">
        <f>LOOKUP(E238,'标准'!$C$4:$C$47,'标准'!$B$4:$B$47)</f>
        <v>0</v>
      </c>
      <c r="G238" s="1">
        <f>LOOKUP(F238,'标准'!$S$4:$S$8,'标准'!$T$4:$T$8)</f>
        <v>0</v>
      </c>
      <c r="H238" s="11"/>
      <c r="I238" s="1">
        <f>LOOKUP(H238,'标准'!$J$4:$J$26,'标准'!$G$4:$G$26)</f>
        <v>0</v>
      </c>
      <c r="J238" s="1">
        <f>LOOKUP(I238,'标准'!$S$4:$S$8,'标准'!$T$4:$T$8)</f>
        <v>0</v>
      </c>
      <c r="K238" s="11"/>
      <c r="L238" s="1">
        <f>LOOKUP(K238,'标准'!$O$4:$O$26,'标准'!$G$4:$G$26)</f>
        <v>0</v>
      </c>
      <c r="M238" s="1">
        <f>LOOKUP(L238,'标准'!$S$4:$S$8,'标准'!$T$4:$T$8)</f>
        <v>0</v>
      </c>
      <c r="N238" s="11"/>
      <c r="O238" s="1">
        <f>LOOKUP(N238,'标准'!$K$4:$K$26,'标准'!$G$4:$G$26)</f>
        <v>0</v>
      </c>
      <c r="P238" s="1">
        <f>LOOKUP(O238,'标准'!$S$4:$S$8,'标准'!$T$4:$T$8)</f>
        <v>0</v>
      </c>
      <c r="Q238" s="1">
        <f t="shared" si="3"/>
        <v>0</v>
      </c>
      <c r="R238" s="1">
        <f>IF(E238="",0,IF(AND(F238&gt;=0,F238&lt;60),"D",LOOKUP(Q238,'标准'!$Q$4:$Q$8,'标准'!$R$4:$R$8)))</f>
        <v>0</v>
      </c>
    </row>
    <row r="239" spans="1:18" ht="14.25">
      <c r="A239" s="7"/>
      <c r="B239" s="6"/>
      <c r="C239" s="3"/>
      <c r="D239" s="6"/>
      <c r="E239" s="11"/>
      <c r="F239" s="1">
        <f>LOOKUP(E239,'标准'!$C$4:$C$47,'标准'!$B$4:$B$47)</f>
        <v>0</v>
      </c>
      <c r="G239" s="1">
        <f>LOOKUP(F239,'标准'!$S$4:$S$8,'标准'!$T$4:$T$8)</f>
        <v>0</v>
      </c>
      <c r="H239" s="11"/>
      <c r="I239" s="1">
        <f>LOOKUP(H239,'标准'!$J$4:$J$26,'标准'!$G$4:$G$26)</f>
        <v>0</v>
      </c>
      <c r="J239" s="1">
        <f>LOOKUP(I239,'标准'!$S$4:$S$8,'标准'!$T$4:$T$8)</f>
        <v>0</v>
      </c>
      <c r="K239" s="11"/>
      <c r="L239" s="1">
        <f>LOOKUP(K239,'标准'!$O$4:$O$26,'标准'!$G$4:$G$26)</f>
        <v>0</v>
      </c>
      <c r="M239" s="1">
        <f>LOOKUP(L239,'标准'!$S$4:$S$8,'标准'!$T$4:$T$8)</f>
        <v>0</v>
      </c>
      <c r="N239" s="11"/>
      <c r="O239" s="1">
        <f>LOOKUP(N239,'标准'!$K$4:$K$26,'标准'!$G$4:$G$26)</f>
        <v>0</v>
      </c>
      <c r="P239" s="1">
        <f>LOOKUP(O239,'标准'!$S$4:$S$8,'标准'!$T$4:$T$8)</f>
        <v>0</v>
      </c>
      <c r="Q239" s="1">
        <f t="shared" si="3"/>
        <v>0</v>
      </c>
      <c r="R239" s="1">
        <f>IF(E239="",0,IF(AND(F239&gt;=0,F239&lt;60),"D",LOOKUP(Q239,'标准'!$Q$4:$Q$8,'标准'!$R$4:$R$8)))</f>
        <v>0</v>
      </c>
    </row>
    <row r="240" spans="1:18" ht="14.25">
      <c r="A240" s="7"/>
      <c r="B240" s="6"/>
      <c r="C240" s="3"/>
      <c r="D240" s="6"/>
      <c r="E240" s="11"/>
      <c r="F240" s="1">
        <f>LOOKUP(E240,'标准'!$C$4:$C$47,'标准'!$B$4:$B$47)</f>
        <v>0</v>
      </c>
      <c r="G240" s="1">
        <f>LOOKUP(F240,'标准'!$S$4:$S$8,'标准'!$T$4:$T$8)</f>
        <v>0</v>
      </c>
      <c r="H240" s="11"/>
      <c r="I240" s="1">
        <f>LOOKUP(H240,'标准'!$J$4:$J$26,'标准'!$G$4:$G$26)</f>
        <v>0</v>
      </c>
      <c r="J240" s="1">
        <f>LOOKUP(I240,'标准'!$S$4:$S$8,'标准'!$T$4:$T$8)</f>
        <v>0</v>
      </c>
      <c r="K240" s="11"/>
      <c r="L240" s="1">
        <f>LOOKUP(K240,'标准'!$O$4:$O$26,'标准'!$G$4:$G$26)</f>
        <v>0</v>
      </c>
      <c r="M240" s="1">
        <f>LOOKUP(L240,'标准'!$S$4:$S$8,'标准'!$T$4:$T$8)</f>
        <v>0</v>
      </c>
      <c r="N240" s="11"/>
      <c r="O240" s="1">
        <f>LOOKUP(N240,'标准'!$K$4:$K$26,'标准'!$G$4:$G$26)</f>
        <v>0</v>
      </c>
      <c r="P240" s="1">
        <f>LOOKUP(O240,'标准'!$S$4:$S$8,'标准'!$T$4:$T$8)</f>
        <v>0</v>
      </c>
      <c r="Q240" s="1">
        <f t="shared" si="3"/>
        <v>0</v>
      </c>
      <c r="R240" s="1">
        <f>IF(E240="",0,IF(AND(F240&gt;=0,F240&lt;60),"D",LOOKUP(Q240,'标准'!$Q$4:$Q$8,'标准'!$R$4:$R$8)))</f>
        <v>0</v>
      </c>
    </row>
    <row r="241" spans="1:18" ht="14.25">
      <c r="A241" s="7"/>
      <c r="B241" s="6"/>
      <c r="C241" s="3"/>
      <c r="D241" s="6"/>
      <c r="E241" s="11"/>
      <c r="F241" s="1">
        <f>LOOKUP(E241,'标准'!$C$4:$C$47,'标准'!$B$4:$B$47)</f>
        <v>0</v>
      </c>
      <c r="G241" s="1">
        <f>LOOKUP(F241,'标准'!$S$4:$S$8,'标准'!$T$4:$T$8)</f>
        <v>0</v>
      </c>
      <c r="H241" s="11"/>
      <c r="I241" s="1">
        <f>LOOKUP(H241,'标准'!$J$4:$J$26,'标准'!$G$4:$G$26)</f>
        <v>0</v>
      </c>
      <c r="J241" s="1">
        <f>LOOKUP(I241,'标准'!$S$4:$S$8,'标准'!$T$4:$T$8)</f>
        <v>0</v>
      </c>
      <c r="K241" s="11"/>
      <c r="L241" s="1">
        <f>LOOKUP(K241,'标准'!$O$4:$O$26,'标准'!$G$4:$G$26)</f>
        <v>0</v>
      </c>
      <c r="M241" s="1">
        <f>LOOKUP(L241,'标准'!$S$4:$S$8,'标准'!$T$4:$T$8)</f>
        <v>0</v>
      </c>
      <c r="N241" s="11"/>
      <c r="O241" s="1">
        <f>LOOKUP(N241,'标准'!$K$4:$K$26,'标准'!$G$4:$G$26)</f>
        <v>0</v>
      </c>
      <c r="P241" s="1">
        <f>LOOKUP(O241,'标准'!$S$4:$S$8,'标准'!$T$4:$T$8)</f>
        <v>0</v>
      </c>
      <c r="Q241" s="1">
        <f t="shared" si="3"/>
        <v>0</v>
      </c>
      <c r="R241" s="1">
        <f>IF(E241="",0,IF(AND(F241&gt;=0,F241&lt;60),"D",LOOKUP(Q241,'标准'!$Q$4:$Q$8,'标准'!$R$4:$R$8)))</f>
        <v>0</v>
      </c>
    </row>
    <row r="242" spans="1:18" ht="14.25">
      <c r="A242" s="7"/>
      <c r="B242" s="6"/>
      <c r="C242" s="3"/>
      <c r="D242" s="6"/>
      <c r="E242" s="11"/>
      <c r="F242" s="1">
        <f>LOOKUP(E242,'标准'!$C$4:$C$47,'标准'!$B$4:$B$47)</f>
        <v>0</v>
      </c>
      <c r="G242" s="1">
        <f>LOOKUP(F242,'标准'!$S$4:$S$8,'标准'!$T$4:$T$8)</f>
        <v>0</v>
      </c>
      <c r="H242" s="11"/>
      <c r="I242" s="1">
        <f>LOOKUP(H242,'标准'!$J$4:$J$26,'标准'!$G$4:$G$26)</f>
        <v>0</v>
      </c>
      <c r="J242" s="1">
        <f>LOOKUP(I242,'标准'!$S$4:$S$8,'标准'!$T$4:$T$8)</f>
        <v>0</v>
      </c>
      <c r="K242" s="11"/>
      <c r="L242" s="1">
        <f>LOOKUP(K242,'标准'!$O$4:$O$26,'标准'!$G$4:$G$26)</f>
        <v>0</v>
      </c>
      <c r="M242" s="1">
        <f>LOOKUP(L242,'标准'!$S$4:$S$8,'标准'!$T$4:$T$8)</f>
        <v>0</v>
      </c>
      <c r="N242" s="11"/>
      <c r="O242" s="1">
        <f>LOOKUP(N242,'标准'!$K$4:$K$26,'标准'!$G$4:$G$26)</f>
        <v>0</v>
      </c>
      <c r="P242" s="1">
        <f>LOOKUP(O242,'标准'!$S$4:$S$8,'标准'!$T$4:$T$8)</f>
        <v>0</v>
      </c>
      <c r="Q242" s="1">
        <f t="shared" si="3"/>
        <v>0</v>
      </c>
      <c r="R242" s="1">
        <f>IF(E242="",0,IF(AND(F242&gt;=0,F242&lt;60),"D",LOOKUP(Q242,'标准'!$Q$4:$Q$8,'标准'!$R$4:$R$8)))</f>
        <v>0</v>
      </c>
    </row>
    <row r="243" spans="1:18" ht="14.25">
      <c r="A243" s="7"/>
      <c r="B243" s="6"/>
      <c r="C243" s="3"/>
      <c r="D243" s="6"/>
      <c r="E243" s="11"/>
      <c r="F243" s="1">
        <f>LOOKUP(E243,'标准'!$C$4:$C$47,'标准'!$B$4:$B$47)</f>
        <v>0</v>
      </c>
      <c r="G243" s="1">
        <f>LOOKUP(F243,'标准'!$S$4:$S$8,'标准'!$T$4:$T$8)</f>
        <v>0</v>
      </c>
      <c r="H243" s="11"/>
      <c r="I243" s="1">
        <f>LOOKUP(H243,'标准'!$J$4:$J$26,'标准'!$G$4:$G$26)</f>
        <v>0</v>
      </c>
      <c r="J243" s="1">
        <f>LOOKUP(I243,'标准'!$S$4:$S$8,'标准'!$T$4:$T$8)</f>
        <v>0</v>
      </c>
      <c r="K243" s="11"/>
      <c r="L243" s="1">
        <f>LOOKUP(K243,'标准'!$O$4:$O$26,'标准'!$G$4:$G$26)</f>
        <v>0</v>
      </c>
      <c r="M243" s="1">
        <f>LOOKUP(L243,'标准'!$S$4:$S$8,'标准'!$T$4:$T$8)</f>
        <v>0</v>
      </c>
      <c r="N243" s="11"/>
      <c r="O243" s="1">
        <f>LOOKUP(N243,'标准'!$K$4:$K$26,'标准'!$G$4:$G$26)</f>
        <v>0</v>
      </c>
      <c r="P243" s="1">
        <f>LOOKUP(O243,'标准'!$S$4:$S$8,'标准'!$T$4:$T$8)</f>
        <v>0</v>
      </c>
      <c r="Q243" s="1">
        <f t="shared" si="3"/>
        <v>0</v>
      </c>
      <c r="R243" s="1">
        <f>IF(E243="",0,IF(AND(F243&gt;=0,F243&lt;60),"D",LOOKUP(Q243,'标准'!$Q$4:$Q$8,'标准'!$R$4:$R$8)))</f>
        <v>0</v>
      </c>
    </row>
    <row r="244" spans="1:18" ht="14.25">
      <c r="A244" s="7"/>
      <c r="B244" s="6"/>
      <c r="C244" s="3"/>
      <c r="D244" s="6"/>
      <c r="E244" s="11"/>
      <c r="F244" s="1">
        <f>LOOKUP(E244,'标准'!$C$4:$C$47,'标准'!$B$4:$B$47)</f>
        <v>0</v>
      </c>
      <c r="G244" s="1">
        <f>LOOKUP(F244,'标准'!$S$4:$S$8,'标准'!$T$4:$T$8)</f>
        <v>0</v>
      </c>
      <c r="H244" s="11"/>
      <c r="I244" s="1">
        <f>LOOKUP(H244,'标准'!$J$4:$J$26,'标准'!$G$4:$G$26)</f>
        <v>0</v>
      </c>
      <c r="J244" s="1">
        <f>LOOKUP(I244,'标准'!$S$4:$S$8,'标准'!$T$4:$T$8)</f>
        <v>0</v>
      </c>
      <c r="K244" s="11"/>
      <c r="L244" s="1">
        <f>LOOKUP(K244,'标准'!$O$4:$O$26,'标准'!$G$4:$G$26)</f>
        <v>0</v>
      </c>
      <c r="M244" s="1">
        <f>LOOKUP(L244,'标准'!$S$4:$S$8,'标准'!$T$4:$T$8)</f>
        <v>0</v>
      </c>
      <c r="N244" s="11"/>
      <c r="O244" s="1">
        <f>LOOKUP(N244,'标准'!$K$4:$K$26,'标准'!$G$4:$G$26)</f>
        <v>0</v>
      </c>
      <c r="P244" s="1">
        <f>LOOKUP(O244,'标准'!$S$4:$S$8,'标准'!$T$4:$T$8)</f>
        <v>0</v>
      </c>
      <c r="Q244" s="1">
        <f t="shared" si="3"/>
        <v>0</v>
      </c>
      <c r="R244" s="1">
        <f>IF(E244="",0,IF(AND(F244&gt;=0,F244&lt;60),"D",LOOKUP(Q244,'标准'!$Q$4:$Q$8,'标准'!$R$4:$R$8)))</f>
        <v>0</v>
      </c>
    </row>
    <row r="245" spans="1:18" ht="14.25">
      <c r="A245" s="7"/>
      <c r="B245" s="6"/>
      <c r="C245" s="3"/>
      <c r="D245" s="6"/>
      <c r="E245" s="11"/>
      <c r="F245" s="1">
        <f>LOOKUP(E245,'标准'!$C$4:$C$47,'标准'!$B$4:$B$47)</f>
        <v>0</v>
      </c>
      <c r="G245" s="1">
        <f>LOOKUP(F245,'标准'!$S$4:$S$8,'标准'!$T$4:$T$8)</f>
        <v>0</v>
      </c>
      <c r="H245" s="11"/>
      <c r="I245" s="1">
        <f>LOOKUP(H245,'标准'!$J$4:$J$26,'标准'!$G$4:$G$26)</f>
        <v>0</v>
      </c>
      <c r="J245" s="1">
        <f>LOOKUP(I245,'标准'!$S$4:$S$8,'标准'!$T$4:$T$8)</f>
        <v>0</v>
      </c>
      <c r="K245" s="11"/>
      <c r="L245" s="1">
        <f>LOOKUP(K245,'标准'!$O$4:$O$26,'标准'!$G$4:$G$26)</f>
        <v>0</v>
      </c>
      <c r="M245" s="1">
        <f>LOOKUP(L245,'标准'!$S$4:$S$8,'标准'!$T$4:$T$8)</f>
        <v>0</v>
      </c>
      <c r="N245" s="11"/>
      <c r="O245" s="1">
        <f>LOOKUP(N245,'标准'!$K$4:$K$26,'标准'!$G$4:$G$26)</f>
        <v>0</v>
      </c>
      <c r="P245" s="1">
        <f>LOOKUP(O245,'标准'!$S$4:$S$8,'标准'!$T$4:$T$8)</f>
        <v>0</v>
      </c>
      <c r="Q245" s="1">
        <f t="shared" si="3"/>
        <v>0</v>
      </c>
      <c r="R245" s="1">
        <f>IF(E245="",0,IF(AND(F245&gt;=0,F245&lt;60),"D",LOOKUP(Q245,'标准'!$Q$4:$Q$8,'标准'!$R$4:$R$8)))</f>
        <v>0</v>
      </c>
    </row>
    <row r="246" spans="1:18" ht="14.25">
      <c r="A246" s="7"/>
      <c r="B246" s="6"/>
      <c r="C246" s="3"/>
      <c r="D246" s="6"/>
      <c r="E246" s="11"/>
      <c r="F246" s="1">
        <f>LOOKUP(E246,'标准'!$C$4:$C$47,'标准'!$B$4:$B$47)</f>
        <v>0</v>
      </c>
      <c r="G246" s="1">
        <f>LOOKUP(F246,'标准'!$S$4:$S$8,'标准'!$T$4:$T$8)</f>
        <v>0</v>
      </c>
      <c r="H246" s="11"/>
      <c r="I246" s="1">
        <f>LOOKUP(H246,'标准'!$J$4:$J$26,'标准'!$G$4:$G$26)</f>
        <v>0</v>
      </c>
      <c r="J246" s="1">
        <f>LOOKUP(I246,'标准'!$S$4:$S$8,'标准'!$T$4:$T$8)</f>
        <v>0</v>
      </c>
      <c r="K246" s="11"/>
      <c r="L246" s="1">
        <f>LOOKUP(K246,'标准'!$O$4:$O$26,'标准'!$G$4:$G$26)</f>
        <v>0</v>
      </c>
      <c r="M246" s="1">
        <f>LOOKUP(L246,'标准'!$S$4:$S$8,'标准'!$T$4:$T$8)</f>
        <v>0</v>
      </c>
      <c r="N246" s="11"/>
      <c r="O246" s="1">
        <f>LOOKUP(N246,'标准'!$K$4:$K$26,'标准'!$G$4:$G$26)</f>
        <v>0</v>
      </c>
      <c r="P246" s="1">
        <f>LOOKUP(O246,'标准'!$S$4:$S$8,'标准'!$T$4:$T$8)</f>
        <v>0</v>
      </c>
      <c r="Q246" s="1">
        <f t="shared" si="3"/>
        <v>0</v>
      </c>
      <c r="R246" s="1">
        <f>IF(E246="",0,IF(AND(F246&gt;=0,F246&lt;60),"D",LOOKUP(Q246,'标准'!$Q$4:$Q$8,'标准'!$R$4:$R$8)))</f>
        <v>0</v>
      </c>
    </row>
    <row r="247" spans="1:18" ht="14.25">
      <c r="A247" s="7"/>
      <c r="B247" s="6"/>
      <c r="C247" s="3"/>
      <c r="D247" s="6"/>
      <c r="E247" s="11"/>
      <c r="F247" s="1">
        <f>LOOKUP(E247,'标准'!$C$4:$C$47,'标准'!$B$4:$B$47)</f>
        <v>0</v>
      </c>
      <c r="G247" s="1">
        <f>LOOKUP(F247,'标准'!$S$4:$S$8,'标准'!$T$4:$T$8)</f>
        <v>0</v>
      </c>
      <c r="H247" s="11"/>
      <c r="I247" s="1">
        <f>LOOKUP(H247,'标准'!$J$4:$J$26,'标准'!$G$4:$G$26)</f>
        <v>0</v>
      </c>
      <c r="J247" s="1">
        <f>LOOKUP(I247,'标准'!$S$4:$S$8,'标准'!$T$4:$T$8)</f>
        <v>0</v>
      </c>
      <c r="K247" s="11"/>
      <c r="L247" s="1">
        <f>LOOKUP(K247,'标准'!$O$4:$O$26,'标准'!$G$4:$G$26)</f>
        <v>0</v>
      </c>
      <c r="M247" s="1">
        <f>LOOKUP(L247,'标准'!$S$4:$S$8,'标准'!$T$4:$T$8)</f>
        <v>0</v>
      </c>
      <c r="N247" s="11"/>
      <c r="O247" s="1">
        <f>LOOKUP(N247,'标准'!$K$4:$K$26,'标准'!$G$4:$G$26)</f>
        <v>0</v>
      </c>
      <c r="P247" s="1">
        <f>LOOKUP(O247,'标准'!$S$4:$S$8,'标准'!$T$4:$T$8)</f>
        <v>0</v>
      </c>
      <c r="Q247" s="1">
        <f t="shared" si="3"/>
        <v>0</v>
      </c>
      <c r="R247" s="1">
        <f>IF(E247="",0,IF(AND(F247&gt;=0,F247&lt;60),"D",LOOKUP(Q247,'标准'!$Q$4:$Q$8,'标准'!$R$4:$R$8)))</f>
        <v>0</v>
      </c>
    </row>
    <row r="248" spans="1:18" ht="14.25">
      <c r="A248" s="7"/>
      <c r="B248" s="6"/>
      <c r="C248" s="3"/>
      <c r="D248" s="6"/>
      <c r="E248" s="11"/>
      <c r="F248" s="1">
        <f>LOOKUP(E248,'标准'!$C$4:$C$47,'标准'!$B$4:$B$47)</f>
        <v>0</v>
      </c>
      <c r="G248" s="1">
        <f>LOOKUP(F248,'标准'!$S$4:$S$8,'标准'!$T$4:$T$8)</f>
        <v>0</v>
      </c>
      <c r="H248" s="11"/>
      <c r="I248" s="1">
        <f>LOOKUP(H248,'标准'!$J$4:$J$26,'标准'!$G$4:$G$26)</f>
        <v>0</v>
      </c>
      <c r="J248" s="1">
        <f>LOOKUP(I248,'标准'!$S$4:$S$8,'标准'!$T$4:$T$8)</f>
        <v>0</v>
      </c>
      <c r="K248" s="11"/>
      <c r="L248" s="1">
        <f>LOOKUP(K248,'标准'!$O$4:$O$26,'标准'!$G$4:$G$26)</f>
        <v>0</v>
      </c>
      <c r="M248" s="1">
        <f>LOOKUP(L248,'标准'!$S$4:$S$8,'标准'!$T$4:$T$8)</f>
        <v>0</v>
      </c>
      <c r="N248" s="11"/>
      <c r="O248" s="1">
        <f>LOOKUP(N248,'标准'!$K$4:$K$26,'标准'!$G$4:$G$26)</f>
        <v>0</v>
      </c>
      <c r="P248" s="1">
        <f>LOOKUP(O248,'标准'!$S$4:$S$8,'标准'!$T$4:$T$8)</f>
        <v>0</v>
      </c>
      <c r="Q248" s="1">
        <f t="shared" si="3"/>
        <v>0</v>
      </c>
      <c r="R248" s="1">
        <f>IF(E248="",0,IF(AND(F248&gt;=0,F248&lt;60),"D",LOOKUP(Q248,'标准'!$Q$4:$Q$8,'标准'!$R$4:$R$8)))</f>
        <v>0</v>
      </c>
    </row>
    <row r="249" spans="1:18" ht="14.25">
      <c r="A249" s="7"/>
      <c r="B249" s="6"/>
      <c r="C249" s="3"/>
      <c r="D249" s="6"/>
      <c r="E249" s="11"/>
      <c r="F249" s="1">
        <f>LOOKUP(E249,'标准'!$C$4:$C$47,'标准'!$B$4:$B$47)</f>
        <v>0</v>
      </c>
      <c r="G249" s="1">
        <f>LOOKUP(F249,'标准'!$S$4:$S$8,'标准'!$T$4:$T$8)</f>
        <v>0</v>
      </c>
      <c r="H249" s="11"/>
      <c r="I249" s="1">
        <f>LOOKUP(H249,'标准'!$J$4:$J$26,'标准'!$G$4:$G$26)</f>
        <v>0</v>
      </c>
      <c r="J249" s="1">
        <f>LOOKUP(I249,'标准'!$S$4:$S$8,'标准'!$T$4:$T$8)</f>
        <v>0</v>
      </c>
      <c r="K249" s="11"/>
      <c r="L249" s="1">
        <f>LOOKUP(K249,'标准'!$O$4:$O$26,'标准'!$G$4:$G$26)</f>
        <v>0</v>
      </c>
      <c r="M249" s="1">
        <f>LOOKUP(L249,'标准'!$S$4:$S$8,'标准'!$T$4:$T$8)</f>
        <v>0</v>
      </c>
      <c r="N249" s="11"/>
      <c r="O249" s="1">
        <f>LOOKUP(N249,'标准'!$K$4:$K$26,'标准'!$G$4:$G$26)</f>
        <v>0</v>
      </c>
      <c r="P249" s="1">
        <f>LOOKUP(O249,'标准'!$S$4:$S$8,'标准'!$T$4:$T$8)</f>
        <v>0</v>
      </c>
      <c r="Q249" s="1">
        <f t="shared" si="3"/>
        <v>0</v>
      </c>
      <c r="R249" s="1">
        <f>IF(E249="",0,IF(AND(F249&gt;=0,F249&lt;60),"D",LOOKUP(Q249,'标准'!$Q$4:$Q$8,'标准'!$R$4:$R$8)))</f>
        <v>0</v>
      </c>
    </row>
    <row r="250" spans="1:18" ht="14.25">
      <c r="A250" s="7"/>
      <c r="B250" s="6"/>
      <c r="C250" s="3"/>
      <c r="D250" s="6"/>
      <c r="E250" s="11"/>
      <c r="F250" s="1">
        <f>LOOKUP(E250,'标准'!$C$4:$C$47,'标准'!$B$4:$B$47)</f>
        <v>0</v>
      </c>
      <c r="G250" s="1">
        <f>LOOKUP(F250,'标准'!$S$4:$S$8,'标准'!$T$4:$T$8)</f>
        <v>0</v>
      </c>
      <c r="H250" s="11"/>
      <c r="I250" s="1">
        <f>LOOKUP(H250,'标准'!$J$4:$J$26,'标准'!$G$4:$G$26)</f>
        <v>0</v>
      </c>
      <c r="J250" s="1">
        <f>LOOKUP(I250,'标准'!$S$4:$S$8,'标准'!$T$4:$T$8)</f>
        <v>0</v>
      </c>
      <c r="K250" s="11"/>
      <c r="L250" s="1">
        <f>LOOKUP(K250,'标准'!$O$4:$O$26,'标准'!$G$4:$G$26)</f>
        <v>0</v>
      </c>
      <c r="M250" s="1">
        <f>LOOKUP(L250,'标准'!$S$4:$S$8,'标准'!$T$4:$T$8)</f>
        <v>0</v>
      </c>
      <c r="N250" s="11"/>
      <c r="O250" s="1">
        <f>LOOKUP(N250,'标准'!$K$4:$K$26,'标准'!$G$4:$G$26)</f>
        <v>0</v>
      </c>
      <c r="P250" s="1">
        <f>LOOKUP(O250,'标准'!$S$4:$S$8,'标准'!$T$4:$T$8)</f>
        <v>0</v>
      </c>
      <c r="Q250" s="1">
        <f t="shared" si="3"/>
        <v>0</v>
      </c>
      <c r="R250" s="1">
        <f>IF(E250="",0,IF(AND(F250&gt;=0,F250&lt;60),"D",LOOKUP(Q250,'标准'!$Q$4:$Q$8,'标准'!$R$4:$R$8)))</f>
        <v>0</v>
      </c>
    </row>
    <row r="251" spans="1:18" ht="14.25">
      <c r="A251" s="7"/>
      <c r="B251" s="6"/>
      <c r="C251" s="3"/>
      <c r="D251" s="6"/>
      <c r="E251" s="11"/>
      <c r="F251" s="1">
        <f>LOOKUP(E251,'标准'!$C$4:$C$47,'标准'!$B$4:$B$47)</f>
        <v>0</v>
      </c>
      <c r="G251" s="1">
        <f>LOOKUP(F251,'标准'!$S$4:$S$8,'标准'!$T$4:$T$8)</f>
        <v>0</v>
      </c>
      <c r="H251" s="11"/>
      <c r="I251" s="1">
        <f>LOOKUP(H251,'标准'!$J$4:$J$26,'标准'!$G$4:$G$26)</f>
        <v>0</v>
      </c>
      <c r="J251" s="1">
        <f>LOOKUP(I251,'标准'!$S$4:$S$8,'标准'!$T$4:$T$8)</f>
        <v>0</v>
      </c>
      <c r="K251" s="11"/>
      <c r="L251" s="1">
        <f>LOOKUP(K251,'标准'!$O$4:$O$26,'标准'!$G$4:$G$26)</f>
        <v>0</v>
      </c>
      <c r="M251" s="1">
        <f>LOOKUP(L251,'标准'!$S$4:$S$8,'标准'!$T$4:$T$8)</f>
        <v>0</v>
      </c>
      <c r="N251" s="11"/>
      <c r="O251" s="1">
        <f>LOOKUP(N251,'标准'!$K$4:$K$26,'标准'!$G$4:$G$26)</f>
        <v>0</v>
      </c>
      <c r="P251" s="1">
        <f>LOOKUP(O251,'标准'!$S$4:$S$8,'标准'!$T$4:$T$8)</f>
        <v>0</v>
      </c>
      <c r="Q251" s="1">
        <f t="shared" si="3"/>
        <v>0</v>
      </c>
      <c r="R251" s="1">
        <f>IF(E251="",0,IF(AND(F251&gt;=0,F251&lt;60),"D",LOOKUP(Q251,'标准'!$Q$4:$Q$8,'标准'!$R$4:$R$8)))</f>
        <v>0</v>
      </c>
    </row>
    <row r="252" spans="1:18" ht="14.25">
      <c r="A252" s="7"/>
      <c r="B252" s="6"/>
      <c r="C252" s="3"/>
      <c r="D252" s="6"/>
      <c r="E252" s="11"/>
      <c r="F252" s="1">
        <f>LOOKUP(E252,'标准'!$C$4:$C$47,'标准'!$B$4:$B$47)</f>
        <v>0</v>
      </c>
      <c r="G252" s="1">
        <f>LOOKUP(F252,'标准'!$S$4:$S$8,'标准'!$T$4:$T$8)</f>
        <v>0</v>
      </c>
      <c r="H252" s="11"/>
      <c r="I252" s="1">
        <f>LOOKUP(H252,'标准'!$J$4:$J$26,'标准'!$G$4:$G$26)</f>
        <v>0</v>
      </c>
      <c r="J252" s="1">
        <f>LOOKUP(I252,'标准'!$S$4:$S$8,'标准'!$T$4:$T$8)</f>
        <v>0</v>
      </c>
      <c r="K252" s="11"/>
      <c r="L252" s="1">
        <f>LOOKUP(K252,'标准'!$O$4:$O$26,'标准'!$G$4:$G$26)</f>
        <v>0</v>
      </c>
      <c r="M252" s="1">
        <f>LOOKUP(L252,'标准'!$S$4:$S$8,'标准'!$T$4:$T$8)</f>
        <v>0</v>
      </c>
      <c r="N252" s="11"/>
      <c r="O252" s="1">
        <f>LOOKUP(N252,'标准'!$K$4:$K$26,'标准'!$G$4:$G$26)</f>
        <v>0</v>
      </c>
      <c r="P252" s="1">
        <f>LOOKUP(O252,'标准'!$S$4:$S$8,'标准'!$T$4:$T$8)</f>
        <v>0</v>
      </c>
      <c r="Q252" s="1">
        <f t="shared" si="3"/>
        <v>0</v>
      </c>
      <c r="R252" s="1">
        <f>IF(E252="",0,IF(AND(F252&gt;=0,F252&lt;60),"D",LOOKUP(Q252,'标准'!$Q$4:$Q$8,'标准'!$R$4:$R$8)))</f>
        <v>0</v>
      </c>
    </row>
    <row r="253" spans="1:18" ht="14.25">
      <c r="A253" s="7"/>
      <c r="B253" s="6"/>
      <c r="C253" s="3"/>
      <c r="D253" s="6"/>
      <c r="E253" s="11"/>
      <c r="F253" s="1">
        <f>LOOKUP(E253,'标准'!$C$4:$C$47,'标准'!$B$4:$B$47)</f>
        <v>0</v>
      </c>
      <c r="G253" s="1">
        <f>LOOKUP(F253,'标准'!$S$4:$S$8,'标准'!$T$4:$T$8)</f>
        <v>0</v>
      </c>
      <c r="H253" s="11"/>
      <c r="I253" s="1">
        <f>LOOKUP(H253,'标准'!$J$4:$J$26,'标准'!$G$4:$G$26)</f>
        <v>0</v>
      </c>
      <c r="J253" s="1">
        <f>LOOKUP(I253,'标准'!$S$4:$S$8,'标准'!$T$4:$T$8)</f>
        <v>0</v>
      </c>
      <c r="K253" s="11"/>
      <c r="L253" s="1">
        <f>LOOKUP(K253,'标准'!$O$4:$O$26,'标准'!$G$4:$G$26)</f>
        <v>0</v>
      </c>
      <c r="M253" s="1">
        <f>LOOKUP(L253,'标准'!$S$4:$S$8,'标准'!$T$4:$T$8)</f>
        <v>0</v>
      </c>
      <c r="N253" s="11"/>
      <c r="O253" s="1">
        <f>LOOKUP(N253,'标准'!$K$4:$K$26,'标准'!$G$4:$G$26)</f>
        <v>0</v>
      </c>
      <c r="P253" s="1">
        <f>LOOKUP(O253,'标准'!$S$4:$S$8,'标准'!$T$4:$T$8)</f>
        <v>0</v>
      </c>
      <c r="Q253" s="1">
        <f t="shared" si="3"/>
        <v>0</v>
      </c>
      <c r="R253" s="1">
        <f>IF(E253="",0,IF(AND(F253&gt;=0,F253&lt;60),"D",LOOKUP(Q253,'标准'!$Q$4:$Q$8,'标准'!$R$4:$R$8)))</f>
        <v>0</v>
      </c>
    </row>
    <row r="254" spans="1:18" ht="14.25">
      <c r="A254" s="7"/>
      <c r="B254" s="6"/>
      <c r="C254" s="3"/>
      <c r="D254" s="6"/>
      <c r="E254" s="11"/>
      <c r="F254" s="1">
        <f>LOOKUP(E254,'标准'!$C$4:$C$47,'标准'!$B$4:$B$47)</f>
        <v>0</v>
      </c>
      <c r="G254" s="1">
        <f>LOOKUP(F254,'标准'!$S$4:$S$8,'标准'!$T$4:$T$8)</f>
        <v>0</v>
      </c>
      <c r="H254" s="11"/>
      <c r="I254" s="1">
        <f>LOOKUP(H254,'标准'!$J$4:$J$26,'标准'!$G$4:$G$26)</f>
        <v>0</v>
      </c>
      <c r="J254" s="1">
        <f>LOOKUP(I254,'标准'!$S$4:$S$8,'标准'!$T$4:$T$8)</f>
        <v>0</v>
      </c>
      <c r="K254" s="11"/>
      <c r="L254" s="1">
        <f>LOOKUP(K254,'标准'!$O$4:$O$26,'标准'!$G$4:$G$26)</f>
        <v>0</v>
      </c>
      <c r="M254" s="1">
        <f>LOOKUP(L254,'标准'!$S$4:$S$8,'标准'!$T$4:$T$8)</f>
        <v>0</v>
      </c>
      <c r="N254" s="11"/>
      <c r="O254" s="1">
        <f>LOOKUP(N254,'标准'!$K$4:$K$26,'标准'!$G$4:$G$26)</f>
        <v>0</v>
      </c>
      <c r="P254" s="1">
        <f>LOOKUP(O254,'标准'!$S$4:$S$8,'标准'!$T$4:$T$8)</f>
        <v>0</v>
      </c>
      <c r="Q254" s="1">
        <f t="shared" si="3"/>
        <v>0</v>
      </c>
      <c r="R254" s="1">
        <f>IF(E254="",0,IF(AND(F254&gt;=0,F254&lt;60),"D",LOOKUP(Q254,'标准'!$Q$4:$Q$8,'标准'!$R$4:$R$8)))</f>
        <v>0</v>
      </c>
    </row>
    <row r="255" spans="1:18" ht="14.25">
      <c r="A255" s="7"/>
      <c r="B255" s="6"/>
      <c r="C255" s="3"/>
      <c r="D255" s="6"/>
      <c r="E255" s="11"/>
      <c r="F255" s="1">
        <f>LOOKUP(E255,'标准'!$C$4:$C$47,'标准'!$B$4:$B$47)</f>
        <v>0</v>
      </c>
      <c r="G255" s="1">
        <f>LOOKUP(F255,'标准'!$S$4:$S$8,'标准'!$T$4:$T$8)</f>
        <v>0</v>
      </c>
      <c r="H255" s="11"/>
      <c r="I255" s="1">
        <f>LOOKUP(H255,'标准'!$J$4:$J$26,'标准'!$G$4:$G$26)</f>
        <v>0</v>
      </c>
      <c r="J255" s="1">
        <f>LOOKUP(I255,'标准'!$S$4:$S$8,'标准'!$T$4:$T$8)</f>
        <v>0</v>
      </c>
      <c r="K255" s="11"/>
      <c r="L255" s="1">
        <f>LOOKUP(K255,'标准'!$O$4:$O$26,'标准'!$G$4:$G$26)</f>
        <v>0</v>
      </c>
      <c r="M255" s="1">
        <f>LOOKUP(L255,'标准'!$S$4:$S$8,'标准'!$T$4:$T$8)</f>
        <v>0</v>
      </c>
      <c r="N255" s="11"/>
      <c r="O255" s="1">
        <f>LOOKUP(N255,'标准'!$K$4:$K$26,'标准'!$G$4:$G$26)</f>
        <v>0</v>
      </c>
      <c r="P255" s="1">
        <f>LOOKUP(O255,'标准'!$S$4:$S$8,'标准'!$T$4:$T$8)</f>
        <v>0</v>
      </c>
      <c r="Q255" s="1">
        <f t="shared" si="3"/>
        <v>0</v>
      </c>
      <c r="R255" s="1">
        <f>IF(E255="",0,IF(AND(F255&gt;=0,F255&lt;60),"D",LOOKUP(Q255,'标准'!$Q$4:$Q$8,'标准'!$R$4:$R$8)))</f>
        <v>0</v>
      </c>
    </row>
    <row r="256" spans="1:18" ht="14.25">
      <c r="A256" s="7"/>
      <c r="B256" s="6"/>
      <c r="C256" s="3"/>
      <c r="D256" s="6"/>
      <c r="E256" s="11"/>
      <c r="F256" s="1">
        <f>LOOKUP(E256,'标准'!$C$4:$C$47,'标准'!$B$4:$B$47)</f>
        <v>0</v>
      </c>
      <c r="G256" s="1">
        <f>LOOKUP(F256,'标准'!$S$4:$S$8,'标准'!$T$4:$T$8)</f>
        <v>0</v>
      </c>
      <c r="H256" s="11"/>
      <c r="I256" s="1">
        <f>LOOKUP(H256,'标准'!$J$4:$J$26,'标准'!$G$4:$G$26)</f>
        <v>0</v>
      </c>
      <c r="J256" s="1">
        <f>LOOKUP(I256,'标准'!$S$4:$S$8,'标准'!$T$4:$T$8)</f>
        <v>0</v>
      </c>
      <c r="K256" s="11"/>
      <c r="L256" s="1">
        <f>LOOKUP(K256,'标准'!$O$4:$O$26,'标准'!$G$4:$G$26)</f>
        <v>0</v>
      </c>
      <c r="M256" s="1">
        <f>LOOKUP(L256,'标准'!$S$4:$S$8,'标准'!$T$4:$T$8)</f>
        <v>0</v>
      </c>
      <c r="N256" s="11"/>
      <c r="O256" s="1">
        <f>LOOKUP(N256,'标准'!$K$4:$K$26,'标准'!$G$4:$G$26)</f>
        <v>0</v>
      </c>
      <c r="P256" s="1">
        <f>LOOKUP(O256,'标准'!$S$4:$S$8,'标准'!$T$4:$T$8)</f>
        <v>0</v>
      </c>
      <c r="Q256" s="1">
        <f t="shared" si="3"/>
        <v>0</v>
      </c>
      <c r="R256" s="1">
        <f>IF(E256="",0,IF(AND(F256&gt;=0,F256&lt;60),"D",LOOKUP(Q256,'标准'!$Q$4:$Q$8,'标准'!$R$4:$R$8)))</f>
        <v>0</v>
      </c>
    </row>
    <row r="257" spans="1:18" ht="14.25">
      <c r="A257" s="7"/>
      <c r="B257" s="6"/>
      <c r="C257" s="3"/>
      <c r="D257" s="6"/>
      <c r="E257" s="11"/>
      <c r="F257" s="1">
        <f>LOOKUP(E257,'标准'!$C$4:$C$47,'标准'!$B$4:$B$47)</f>
        <v>0</v>
      </c>
      <c r="G257" s="1">
        <f>LOOKUP(F257,'标准'!$S$4:$S$8,'标准'!$T$4:$T$8)</f>
        <v>0</v>
      </c>
      <c r="H257" s="11"/>
      <c r="I257" s="1">
        <f>LOOKUP(H257,'标准'!$J$4:$J$26,'标准'!$G$4:$G$26)</f>
        <v>0</v>
      </c>
      <c r="J257" s="1">
        <f>LOOKUP(I257,'标准'!$S$4:$S$8,'标准'!$T$4:$T$8)</f>
        <v>0</v>
      </c>
      <c r="K257" s="11"/>
      <c r="L257" s="1">
        <f>LOOKUP(K257,'标准'!$O$4:$O$26,'标准'!$G$4:$G$26)</f>
        <v>0</v>
      </c>
      <c r="M257" s="1">
        <f>LOOKUP(L257,'标准'!$S$4:$S$8,'标准'!$T$4:$T$8)</f>
        <v>0</v>
      </c>
      <c r="N257" s="11"/>
      <c r="O257" s="1">
        <f>LOOKUP(N257,'标准'!$K$4:$K$26,'标准'!$G$4:$G$26)</f>
        <v>0</v>
      </c>
      <c r="P257" s="1">
        <f>LOOKUP(O257,'标准'!$S$4:$S$8,'标准'!$T$4:$T$8)</f>
        <v>0</v>
      </c>
      <c r="Q257" s="1">
        <f t="shared" si="3"/>
        <v>0</v>
      </c>
      <c r="R257" s="1">
        <f>IF(E257="",0,IF(AND(F257&gt;=0,F257&lt;60),"D",LOOKUP(Q257,'标准'!$Q$4:$Q$8,'标准'!$R$4:$R$8)))</f>
        <v>0</v>
      </c>
    </row>
    <row r="258" spans="1:18" ht="14.25">
      <c r="A258" s="7"/>
      <c r="B258" s="6"/>
      <c r="C258" s="3"/>
      <c r="D258" s="6"/>
      <c r="E258" s="11"/>
      <c r="F258" s="1">
        <f>LOOKUP(E258,'标准'!$C$4:$C$47,'标准'!$B$4:$B$47)</f>
        <v>0</v>
      </c>
      <c r="G258" s="1">
        <f>LOOKUP(F258,'标准'!$S$4:$S$8,'标准'!$T$4:$T$8)</f>
        <v>0</v>
      </c>
      <c r="H258" s="11"/>
      <c r="I258" s="1">
        <f>LOOKUP(H258,'标准'!$J$4:$J$26,'标准'!$G$4:$G$26)</f>
        <v>0</v>
      </c>
      <c r="J258" s="1">
        <f>LOOKUP(I258,'标准'!$S$4:$S$8,'标准'!$T$4:$T$8)</f>
        <v>0</v>
      </c>
      <c r="K258" s="11"/>
      <c r="L258" s="1">
        <f>LOOKUP(K258,'标准'!$O$4:$O$26,'标准'!$G$4:$G$26)</f>
        <v>0</v>
      </c>
      <c r="M258" s="1">
        <f>LOOKUP(L258,'标准'!$S$4:$S$8,'标准'!$T$4:$T$8)</f>
        <v>0</v>
      </c>
      <c r="N258" s="11"/>
      <c r="O258" s="1">
        <f>LOOKUP(N258,'标准'!$K$4:$K$26,'标准'!$G$4:$G$26)</f>
        <v>0</v>
      </c>
      <c r="P258" s="1">
        <f>LOOKUP(O258,'标准'!$S$4:$S$8,'标准'!$T$4:$T$8)</f>
        <v>0</v>
      </c>
      <c r="Q258" s="1">
        <f t="shared" si="3"/>
        <v>0</v>
      </c>
      <c r="R258" s="1">
        <f>IF(E258="",0,IF(AND(F258&gt;=0,F258&lt;60),"D",LOOKUP(Q258,'标准'!$Q$4:$Q$8,'标准'!$R$4:$R$8)))</f>
        <v>0</v>
      </c>
    </row>
    <row r="259" spans="1:18" ht="14.25">
      <c r="A259" s="7"/>
      <c r="B259" s="6"/>
      <c r="C259" s="3"/>
      <c r="D259" s="6"/>
      <c r="E259" s="11"/>
      <c r="F259" s="1">
        <f>LOOKUP(E259,'标准'!$C$4:$C$47,'标准'!$B$4:$B$47)</f>
        <v>0</v>
      </c>
      <c r="G259" s="1">
        <f>LOOKUP(F259,'标准'!$S$4:$S$8,'标准'!$T$4:$T$8)</f>
        <v>0</v>
      </c>
      <c r="H259" s="11"/>
      <c r="I259" s="1">
        <f>LOOKUP(H259,'标准'!$J$4:$J$26,'标准'!$G$4:$G$26)</f>
        <v>0</v>
      </c>
      <c r="J259" s="1">
        <f>LOOKUP(I259,'标准'!$S$4:$S$8,'标准'!$T$4:$T$8)</f>
        <v>0</v>
      </c>
      <c r="K259" s="11"/>
      <c r="L259" s="1">
        <f>LOOKUP(K259,'标准'!$O$4:$O$26,'标准'!$G$4:$G$26)</f>
        <v>0</v>
      </c>
      <c r="M259" s="1">
        <f>LOOKUP(L259,'标准'!$S$4:$S$8,'标准'!$T$4:$T$8)</f>
        <v>0</v>
      </c>
      <c r="N259" s="11"/>
      <c r="O259" s="1">
        <f>LOOKUP(N259,'标准'!$K$4:$K$26,'标准'!$G$4:$G$26)</f>
        <v>0</v>
      </c>
      <c r="P259" s="1">
        <f>LOOKUP(O259,'标准'!$S$4:$S$8,'标准'!$T$4:$T$8)</f>
        <v>0</v>
      </c>
      <c r="Q259" s="1">
        <f t="shared" si="3"/>
        <v>0</v>
      </c>
      <c r="R259" s="1">
        <f>IF(E259="",0,IF(AND(F259&gt;=0,F259&lt;60),"D",LOOKUP(Q259,'标准'!$Q$4:$Q$8,'标准'!$R$4:$R$8)))</f>
        <v>0</v>
      </c>
    </row>
    <row r="260" spans="1:18" ht="14.25">
      <c r="A260" s="7"/>
      <c r="B260" s="6"/>
      <c r="C260" s="3"/>
      <c r="D260" s="6"/>
      <c r="E260" s="11"/>
      <c r="F260" s="1">
        <f>LOOKUP(E260,'标准'!$C$4:$C$47,'标准'!$B$4:$B$47)</f>
        <v>0</v>
      </c>
      <c r="G260" s="1">
        <f>LOOKUP(F260,'标准'!$S$4:$S$8,'标准'!$T$4:$T$8)</f>
        <v>0</v>
      </c>
      <c r="H260" s="11"/>
      <c r="I260" s="1">
        <f>LOOKUP(H260,'标准'!$J$4:$J$26,'标准'!$G$4:$G$26)</f>
        <v>0</v>
      </c>
      <c r="J260" s="1">
        <f>LOOKUP(I260,'标准'!$S$4:$S$8,'标准'!$T$4:$T$8)</f>
        <v>0</v>
      </c>
      <c r="K260" s="11"/>
      <c r="L260" s="1">
        <f>LOOKUP(K260,'标准'!$O$4:$O$26,'标准'!$G$4:$G$26)</f>
        <v>0</v>
      </c>
      <c r="M260" s="1">
        <f>LOOKUP(L260,'标准'!$S$4:$S$8,'标准'!$T$4:$T$8)</f>
        <v>0</v>
      </c>
      <c r="N260" s="11"/>
      <c r="O260" s="1">
        <f>LOOKUP(N260,'标准'!$K$4:$K$26,'标准'!$G$4:$G$26)</f>
        <v>0</v>
      </c>
      <c r="P260" s="1">
        <f>LOOKUP(O260,'标准'!$S$4:$S$8,'标准'!$T$4:$T$8)</f>
        <v>0</v>
      </c>
      <c r="Q260" s="1">
        <f t="shared" si="3"/>
        <v>0</v>
      </c>
      <c r="R260" s="1">
        <f>IF(E260="",0,IF(AND(F260&gt;=0,F260&lt;60),"D",LOOKUP(Q260,'标准'!$Q$4:$Q$8,'标准'!$R$4:$R$8)))</f>
        <v>0</v>
      </c>
    </row>
    <row r="261" spans="1:18" ht="14.25">
      <c r="A261" s="7"/>
      <c r="B261" s="6"/>
      <c r="C261" s="3"/>
      <c r="D261" s="6"/>
      <c r="E261" s="11"/>
      <c r="F261" s="1">
        <f>LOOKUP(E261,'标准'!$C$4:$C$47,'标准'!$B$4:$B$47)</f>
        <v>0</v>
      </c>
      <c r="G261" s="1">
        <f>LOOKUP(F261,'标准'!$S$4:$S$8,'标准'!$T$4:$T$8)</f>
        <v>0</v>
      </c>
      <c r="H261" s="11"/>
      <c r="I261" s="1">
        <f>LOOKUP(H261,'标准'!$J$4:$J$26,'标准'!$G$4:$G$26)</f>
        <v>0</v>
      </c>
      <c r="J261" s="1">
        <f>LOOKUP(I261,'标准'!$S$4:$S$8,'标准'!$T$4:$T$8)</f>
        <v>0</v>
      </c>
      <c r="K261" s="11"/>
      <c r="L261" s="1">
        <f>LOOKUP(K261,'标准'!$O$4:$O$26,'标准'!$G$4:$G$26)</f>
        <v>0</v>
      </c>
      <c r="M261" s="1">
        <f>LOOKUP(L261,'标准'!$S$4:$S$8,'标准'!$T$4:$T$8)</f>
        <v>0</v>
      </c>
      <c r="N261" s="11"/>
      <c r="O261" s="1">
        <f>LOOKUP(N261,'标准'!$K$4:$K$26,'标准'!$G$4:$G$26)</f>
        <v>0</v>
      </c>
      <c r="P261" s="1">
        <f>LOOKUP(O261,'标准'!$S$4:$S$8,'标准'!$T$4:$T$8)</f>
        <v>0</v>
      </c>
      <c r="Q261" s="1">
        <f aca="true" t="shared" si="4" ref="Q261:Q324">F261+I261+L261+O261</f>
        <v>0</v>
      </c>
      <c r="R261" s="1">
        <f>IF(E261="",0,IF(AND(F261&gt;=0,F261&lt;60),"D",LOOKUP(Q261,'标准'!$Q$4:$Q$8,'标准'!$R$4:$R$8)))</f>
        <v>0</v>
      </c>
    </row>
    <row r="262" spans="1:18" ht="14.25">
      <c r="A262" s="7"/>
      <c r="B262" s="6"/>
      <c r="C262" s="3"/>
      <c r="D262" s="6"/>
      <c r="E262" s="11"/>
      <c r="F262" s="1">
        <f>LOOKUP(E262,'标准'!$C$4:$C$47,'标准'!$B$4:$B$47)</f>
        <v>0</v>
      </c>
      <c r="G262" s="1">
        <f>LOOKUP(F262,'标准'!$S$4:$S$8,'标准'!$T$4:$T$8)</f>
        <v>0</v>
      </c>
      <c r="H262" s="11"/>
      <c r="I262" s="1">
        <f>LOOKUP(H262,'标准'!$J$4:$J$26,'标准'!$G$4:$G$26)</f>
        <v>0</v>
      </c>
      <c r="J262" s="1">
        <f>LOOKUP(I262,'标准'!$S$4:$S$8,'标准'!$T$4:$T$8)</f>
        <v>0</v>
      </c>
      <c r="K262" s="11"/>
      <c r="L262" s="1">
        <f>LOOKUP(K262,'标准'!$O$4:$O$26,'标准'!$G$4:$G$26)</f>
        <v>0</v>
      </c>
      <c r="M262" s="1">
        <f>LOOKUP(L262,'标准'!$S$4:$S$8,'标准'!$T$4:$T$8)</f>
        <v>0</v>
      </c>
      <c r="N262" s="11"/>
      <c r="O262" s="1">
        <f>LOOKUP(N262,'标准'!$K$4:$K$26,'标准'!$G$4:$G$26)</f>
        <v>0</v>
      </c>
      <c r="P262" s="1">
        <f>LOOKUP(O262,'标准'!$S$4:$S$8,'标准'!$T$4:$T$8)</f>
        <v>0</v>
      </c>
      <c r="Q262" s="1">
        <f t="shared" si="4"/>
        <v>0</v>
      </c>
      <c r="R262" s="1">
        <f>IF(E262="",0,IF(AND(F262&gt;=0,F262&lt;60),"D",LOOKUP(Q262,'标准'!$Q$4:$Q$8,'标准'!$R$4:$R$8)))</f>
        <v>0</v>
      </c>
    </row>
    <row r="263" spans="1:18" ht="14.25">
      <c r="A263" s="7"/>
      <c r="B263" s="6"/>
      <c r="C263" s="3"/>
      <c r="D263" s="6"/>
      <c r="E263" s="11"/>
      <c r="F263" s="1">
        <f>LOOKUP(E263,'标准'!$C$4:$C$47,'标准'!$B$4:$B$47)</f>
        <v>0</v>
      </c>
      <c r="G263" s="1">
        <f>LOOKUP(F263,'标准'!$S$4:$S$8,'标准'!$T$4:$T$8)</f>
        <v>0</v>
      </c>
      <c r="H263" s="11"/>
      <c r="I263" s="1">
        <f>LOOKUP(H263,'标准'!$J$4:$J$26,'标准'!$G$4:$G$26)</f>
        <v>0</v>
      </c>
      <c r="J263" s="1">
        <f>LOOKUP(I263,'标准'!$S$4:$S$8,'标准'!$T$4:$T$8)</f>
        <v>0</v>
      </c>
      <c r="K263" s="11"/>
      <c r="L263" s="1">
        <f>LOOKUP(K263,'标准'!$O$4:$O$26,'标准'!$G$4:$G$26)</f>
        <v>0</v>
      </c>
      <c r="M263" s="1">
        <f>LOOKUP(L263,'标准'!$S$4:$S$8,'标准'!$T$4:$T$8)</f>
        <v>0</v>
      </c>
      <c r="N263" s="11"/>
      <c r="O263" s="1">
        <f>LOOKUP(N263,'标准'!$K$4:$K$26,'标准'!$G$4:$G$26)</f>
        <v>0</v>
      </c>
      <c r="P263" s="1">
        <f>LOOKUP(O263,'标准'!$S$4:$S$8,'标准'!$T$4:$T$8)</f>
        <v>0</v>
      </c>
      <c r="Q263" s="1">
        <f t="shared" si="4"/>
        <v>0</v>
      </c>
      <c r="R263" s="1">
        <f>IF(E263="",0,IF(AND(F263&gt;=0,F263&lt;60),"D",LOOKUP(Q263,'标准'!$Q$4:$Q$8,'标准'!$R$4:$R$8)))</f>
        <v>0</v>
      </c>
    </row>
    <row r="264" spans="1:18" ht="14.25">
      <c r="A264" s="7"/>
      <c r="B264" s="6"/>
      <c r="C264" s="3"/>
      <c r="D264" s="6"/>
      <c r="E264" s="11"/>
      <c r="F264" s="1">
        <f>LOOKUP(E264,'标准'!$C$4:$C$47,'标准'!$B$4:$B$47)</f>
        <v>0</v>
      </c>
      <c r="G264" s="1">
        <f>LOOKUP(F264,'标准'!$S$4:$S$8,'标准'!$T$4:$T$8)</f>
        <v>0</v>
      </c>
      <c r="H264" s="11"/>
      <c r="I264" s="1">
        <f>LOOKUP(H264,'标准'!$J$4:$J$26,'标准'!$G$4:$G$26)</f>
        <v>0</v>
      </c>
      <c r="J264" s="1">
        <f>LOOKUP(I264,'标准'!$S$4:$S$8,'标准'!$T$4:$T$8)</f>
        <v>0</v>
      </c>
      <c r="K264" s="11"/>
      <c r="L264" s="1">
        <f>LOOKUP(K264,'标准'!$O$4:$O$26,'标准'!$G$4:$G$26)</f>
        <v>0</v>
      </c>
      <c r="M264" s="1">
        <f>LOOKUP(L264,'标准'!$S$4:$S$8,'标准'!$T$4:$T$8)</f>
        <v>0</v>
      </c>
      <c r="N264" s="11"/>
      <c r="O264" s="1">
        <f>LOOKUP(N264,'标准'!$K$4:$K$26,'标准'!$G$4:$G$26)</f>
        <v>0</v>
      </c>
      <c r="P264" s="1">
        <f>LOOKUP(O264,'标准'!$S$4:$S$8,'标准'!$T$4:$T$8)</f>
        <v>0</v>
      </c>
      <c r="Q264" s="1">
        <f t="shared" si="4"/>
        <v>0</v>
      </c>
      <c r="R264" s="1">
        <f>IF(E264="",0,IF(AND(F264&gt;=0,F264&lt;60),"D",LOOKUP(Q264,'标准'!$Q$4:$Q$8,'标准'!$R$4:$R$8)))</f>
        <v>0</v>
      </c>
    </row>
    <row r="265" spans="1:18" ht="14.25">
      <c r="A265" s="7"/>
      <c r="B265" s="6"/>
      <c r="C265" s="3"/>
      <c r="D265" s="6"/>
      <c r="E265" s="11"/>
      <c r="F265" s="1">
        <f>LOOKUP(E265,'标准'!$C$4:$C$47,'标准'!$B$4:$B$47)</f>
        <v>0</v>
      </c>
      <c r="G265" s="1">
        <f>LOOKUP(F265,'标准'!$S$4:$S$8,'标准'!$T$4:$T$8)</f>
        <v>0</v>
      </c>
      <c r="H265" s="11"/>
      <c r="I265" s="1">
        <f>LOOKUP(H265,'标准'!$J$4:$J$26,'标准'!$G$4:$G$26)</f>
        <v>0</v>
      </c>
      <c r="J265" s="1">
        <f>LOOKUP(I265,'标准'!$S$4:$S$8,'标准'!$T$4:$T$8)</f>
        <v>0</v>
      </c>
      <c r="K265" s="11"/>
      <c r="L265" s="1">
        <f>LOOKUP(K265,'标准'!$O$4:$O$26,'标准'!$G$4:$G$26)</f>
        <v>0</v>
      </c>
      <c r="M265" s="1">
        <f>LOOKUP(L265,'标准'!$S$4:$S$8,'标准'!$T$4:$T$8)</f>
        <v>0</v>
      </c>
      <c r="N265" s="11"/>
      <c r="O265" s="1">
        <f>LOOKUP(N265,'标准'!$K$4:$K$26,'标准'!$G$4:$G$26)</f>
        <v>0</v>
      </c>
      <c r="P265" s="1">
        <f>LOOKUP(O265,'标准'!$S$4:$S$8,'标准'!$T$4:$T$8)</f>
        <v>0</v>
      </c>
      <c r="Q265" s="1">
        <f t="shared" si="4"/>
        <v>0</v>
      </c>
      <c r="R265" s="1">
        <f>IF(E265="",0,IF(AND(F265&gt;=0,F265&lt;60),"D",LOOKUP(Q265,'标准'!$Q$4:$Q$8,'标准'!$R$4:$R$8)))</f>
        <v>0</v>
      </c>
    </row>
    <row r="266" spans="1:18" ht="14.25">
      <c r="A266" s="7"/>
      <c r="B266" s="6"/>
      <c r="C266" s="3"/>
      <c r="D266" s="6"/>
      <c r="E266" s="11"/>
      <c r="F266" s="1">
        <f>LOOKUP(E266,'标准'!$C$4:$C$47,'标准'!$B$4:$B$47)</f>
        <v>0</v>
      </c>
      <c r="G266" s="1">
        <f>LOOKUP(F266,'标准'!$S$4:$S$8,'标准'!$T$4:$T$8)</f>
        <v>0</v>
      </c>
      <c r="H266" s="11"/>
      <c r="I266" s="1">
        <f>LOOKUP(H266,'标准'!$J$4:$J$26,'标准'!$G$4:$G$26)</f>
        <v>0</v>
      </c>
      <c r="J266" s="1">
        <f>LOOKUP(I266,'标准'!$S$4:$S$8,'标准'!$T$4:$T$8)</f>
        <v>0</v>
      </c>
      <c r="K266" s="11"/>
      <c r="L266" s="1">
        <f>LOOKUP(K266,'标准'!$O$4:$O$26,'标准'!$G$4:$G$26)</f>
        <v>0</v>
      </c>
      <c r="M266" s="1">
        <f>LOOKUP(L266,'标准'!$S$4:$S$8,'标准'!$T$4:$T$8)</f>
        <v>0</v>
      </c>
      <c r="N266" s="11"/>
      <c r="O266" s="1">
        <f>LOOKUP(N266,'标准'!$K$4:$K$26,'标准'!$G$4:$G$26)</f>
        <v>0</v>
      </c>
      <c r="P266" s="1">
        <f>LOOKUP(O266,'标准'!$S$4:$S$8,'标准'!$T$4:$T$8)</f>
        <v>0</v>
      </c>
      <c r="Q266" s="1">
        <f t="shared" si="4"/>
        <v>0</v>
      </c>
      <c r="R266" s="1">
        <f>IF(E266="",0,IF(AND(F266&gt;=0,F266&lt;60),"D",LOOKUP(Q266,'标准'!$Q$4:$Q$8,'标准'!$R$4:$R$8)))</f>
        <v>0</v>
      </c>
    </row>
    <row r="267" spans="1:18" ht="14.25">
      <c r="A267" s="7"/>
      <c r="B267" s="6"/>
      <c r="C267" s="3"/>
      <c r="D267" s="6"/>
      <c r="E267" s="11"/>
      <c r="F267" s="1">
        <f>LOOKUP(E267,'标准'!$C$4:$C$47,'标准'!$B$4:$B$47)</f>
        <v>0</v>
      </c>
      <c r="G267" s="1">
        <f>LOOKUP(F267,'标准'!$S$4:$S$8,'标准'!$T$4:$T$8)</f>
        <v>0</v>
      </c>
      <c r="H267" s="11"/>
      <c r="I267" s="1">
        <f>LOOKUP(H267,'标准'!$J$4:$J$26,'标准'!$G$4:$G$26)</f>
        <v>0</v>
      </c>
      <c r="J267" s="1">
        <f>LOOKUP(I267,'标准'!$S$4:$S$8,'标准'!$T$4:$T$8)</f>
        <v>0</v>
      </c>
      <c r="K267" s="11"/>
      <c r="L267" s="1">
        <f>LOOKUP(K267,'标准'!$O$4:$O$26,'标准'!$G$4:$G$26)</f>
        <v>0</v>
      </c>
      <c r="M267" s="1">
        <f>LOOKUP(L267,'标准'!$S$4:$S$8,'标准'!$T$4:$T$8)</f>
        <v>0</v>
      </c>
      <c r="N267" s="11"/>
      <c r="O267" s="1">
        <f>LOOKUP(N267,'标准'!$K$4:$K$26,'标准'!$G$4:$G$26)</f>
        <v>0</v>
      </c>
      <c r="P267" s="1">
        <f>LOOKUP(O267,'标准'!$S$4:$S$8,'标准'!$T$4:$T$8)</f>
        <v>0</v>
      </c>
      <c r="Q267" s="1">
        <f t="shared" si="4"/>
        <v>0</v>
      </c>
      <c r="R267" s="1">
        <f>IF(E267="",0,IF(AND(F267&gt;=0,F267&lt;60),"D",LOOKUP(Q267,'标准'!$Q$4:$Q$8,'标准'!$R$4:$R$8)))</f>
        <v>0</v>
      </c>
    </row>
    <row r="268" spans="1:18" ht="14.25">
      <c r="A268" s="7"/>
      <c r="B268" s="6"/>
      <c r="C268" s="3"/>
      <c r="D268" s="6"/>
      <c r="E268" s="11"/>
      <c r="F268" s="1">
        <f>LOOKUP(E268,'标准'!$C$4:$C$47,'标准'!$B$4:$B$47)</f>
        <v>0</v>
      </c>
      <c r="G268" s="1">
        <f>LOOKUP(F268,'标准'!$S$4:$S$8,'标准'!$T$4:$T$8)</f>
        <v>0</v>
      </c>
      <c r="H268" s="11"/>
      <c r="I268" s="1">
        <f>LOOKUP(H268,'标准'!$J$4:$J$26,'标准'!$G$4:$G$26)</f>
        <v>0</v>
      </c>
      <c r="J268" s="1">
        <f>LOOKUP(I268,'标准'!$S$4:$S$8,'标准'!$T$4:$T$8)</f>
        <v>0</v>
      </c>
      <c r="K268" s="11"/>
      <c r="L268" s="1">
        <f>LOOKUP(K268,'标准'!$O$4:$O$26,'标准'!$G$4:$G$26)</f>
        <v>0</v>
      </c>
      <c r="M268" s="1">
        <f>LOOKUP(L268,'标准'!$S$4:$S$8,'标准'!$T$4:$T$8)</f>
        <v>0</v>
      </c>
      <c r="N268" s="11"/>
      <c r="O268" s="1">
        <f>LOOKUP(N268,'标准'!$K$4:$K$26,'标准'!$G$4:$G$26)</f>
        <v>0</v>
      </c>
      <c r="P268" s="1">
        <f>LOOKUP(O268,'标准'!$S$4:$S$8,'标准'!$T$4:$T$8)</f>
        <v>0</v>
      </c>
      <c r="Q268" s="1">
        <f t="shared" si="4"/>
        <v>0</v>
      </c>
      <c r="R268" s="1">
        <f>IF(E268="",0,IF(AND(F268&gt;=0,F268&lt;60),"D",LOOKUP(Q268,'标准'!$Q$4:$Q$8,'标准'!$R$4:$R$8)))</f>
        <v>0</v>
      </c>
    </row>
    <row r="269" spans="1:18" ht="14.25">
      <c r="A269" s="7"/>
      <c r="B269" s="6"/>
      <c r="C269" s="3"/>
      <c r="D269" s="6"/>
      <c r="E269" s="11"/>
      <c r="F269" s="1">
        <f>LOOKUP(E269,'标准'!$C$4:$C$47,'标准'!$B$4:$B$47)</f>
        <v>0</v>
      </c>
      <c r="G269" s="1">
        <f>LOOKUP(F269,'标准'!$S$4:$S$8,'标准'!$T$4:$T$8)</f>
        <v>0</v>
      </c>
      <c r="H269" s="11"/>
      <c r="I269" s="1">
        <f>LOOKUP(H269,'标准'!$J$4:$J$26,'标准'!$G$4:$G$26)</f>
        <v>0</v>
      </c>
      <c r="J269" s="1">
        <f>LOOKUP(I269,'标准'!$S$4:$S$8,'标准'!$T$4:$T$8)</f>
        <v>0</v>
      </c>
      <c r="K269" s="11"/>
      <c r="L269" s="1">
        <f>LOOKUP(K269,'标准'!$O$4:$O$26,'标准'!$G$4:$G$26)</f>
        <v>0</v>
      </c>
      <c r="M269" s="1">
        <f>LOOKUP(L269,'标准'!$S$4:$S$8,'标准'!$T$4:$T$8)</f>
        <v>0</v>
      </c>
      <c r="N269" s="11"/>
      <c r="O269" s="1">
        <f>LOOKUP(N269,'标准'!$K$4:$K$26,'标准'!$G$4:$G$26)</f>
        <v>0</v>
      </c>
      <c r="P269" s="1">
        <f>LOOKUP(O269,'标准'!$S$4:$S$8,'标准'!$T$4:$T$8)</f>
        <v>0</v>
      </c>
      <c r="Q269" s="1">
        <f t="shared" si="4"/>
        <v>0</v>
      </c>
      <c r="R269" s="1">
        <f>IF(E269="",0,IF(AND(F269&gt;=0,F269&lt;60),"D",LOOKUP(Q269,'标准'!$Q$4:$Q$8,'标准'!$R$4:$R$8)))</f>
        <v>0</v>
      </c>
    </row>
    <row r="270" spans="1:18" ht="14.25">
      <c r="A270" s="7"/>
      <c r="B270" s="6"/>
      <c r="C270" s="3"/>
      <c r="D270" s="6"/>
      <c r="E270" s="11"/>
      <c r="F270" s="1">
        <f>LOOKUP(E270,'标准'!$C$4:$C$47,'标准'!$B$4:$B$47)</f>
        <v>0</v>
      </c>
      <c r="G270" s="1">
        <f>LOOKUP(F270,'标准'!$S$4:$S$8,'标准'!$T$4:$T$8)</f>
        <v>0</v>
      </c>
      <c r="H270" s="11"/>
      <c r="I270" s="1">
        <f>LOOKUP(H270,'标准'!$J$4:$J$26,'标准'!$G$4:$G$26)</f>
        <v>0</v>
      </c>
      <c r="J270" s="1">
        <f>LOOKUP(I270,'标准'!$S$4:$S$8,'标准'!$T$4:$T$8)</f>
        <v>0</v>
      </c>
      <c r="K270" s="11"/>
      <c r="L270" s="1">
        <f>LOOKUP(K270,'标准'!$O$4:$O$26,'标准'!$G$4:$G$26)</f>
        <v>0</v>
      </c>
      <c r="M270" s="1">
        <f>LOOKUP(L270,'标准'!$S$4:$S$8,'标准'!$T$4:$T$8)</f>
        <v>0</v>
      </c>
      <c r="N270" s="11"/>
      <c r="O270" s="1">
        <f>LOOKUP(N270,'标准'!$K$4:$K$26,'标准'!$G$4:$G$26)</f>
        <v>0</v>
      </c>
      <c r="P270" s="1">
        <f>LOOKUP(O270,'标准'!$S$4:$S$8,'标准'!$T$4:$T$8)</f>
        <v>0</v>
      </c>
      <c r="Q270" s="1">
        <f t="shared" si="4"/>
        <v>0</v>
      </c>
      <c r="R270" s="1">
        <f>IF(E270="",0,IF(AND(F270&gt;=0,F270&lt;60),"D",LOOKUP(Q270,'标准'!$Q$4:$Q$8,'标准'!$R$4:$R$8)))</f>
        <v>0</v>
      </c>
    </row>
    <row r="271" spans="1:18" ht="14.25">
      <c r="A271" s="7"/>
      <c r="B271" s="6"/>
      <c r="C271" s="3"/>
      <c r="D271" s="6"/>
      <c r="E271" s="11"/>
      <c r="F271" s="1">
        <f>LOOKUP(E271,'标准'!$C$4:$C$47,'标准'!$B$4:$B$47)</f>
        <v>0</v>
      </c>
      <c r="G271" s="1">
        <f>LOOKUP(F271,'标准'!$S$4:$S$8,'标准'!$T$4:$T$8)</f>
        <v>0</v>
      </c>
      <c r="H271" s="11"/>
      <c r="I271" s="1">
        <f>LOOKUP(H271,'标准'!$J$4:$J$26,'标准'!$G$4:$G$26)</f>
        <v>0</v>
      </c>
      <c r="J271" s="1">
        <f>LOOKUP(I271,'标准'!$S$4:$S$8,'标准'!$T$4:$T$8)</f>
        <v>0</v>
      </c>
      <c r="K271" s="11"/>
      <c r="L271" s="1">
        <f>LOOKUP(K271,'标准'!$O$4:$O$26,'标准'!$G$4:$G$26)</f>
        <v>0</v>
      </c>
      <c r="M271" s="1">
        <f>LOOKUP(L271,'标准'!$S$4:$S$8,'标准'!$T$4:$T$8)</f>
        <v>0</v>
      </c>
      <c r="N271" s="11"/>
      <c r="O271" s="1">
        <f>LOOKUP(N271,'标准'!$K$4:$K$26,'标准'!$G$4:$G$26)</f>
        <v>0</v>
      </c>
      <c r="P271" s="1">
        <f>LOOKUP(O271,'标准'!$S$4:$S$8,'标准'!$T$4:$T$8)</f>
        <v>0</v>
      </c>
      <c r="Q271" s="1">
        <f t="shared" si="4"/>
        <v>0</v>
      </c>
      <c r="R271" s="1">
        <f>IF(E271="",0,IF(AND(F271&gt;=0,F271&lt;60),"D",LOOKUP(Q271,'标准'!$Q$4:$Q$8,'标准'!$R$4:$R$8)))</f>
        <v>0</v>
      </c>
    </row>
    <row r="272" spans="1:18" ht="14.25">
      <c r="A272" s="7"/>
      <c r="B272" s="6"/>
      <c r="C272" s="3"/>
      <c r="D272" s="6"/>
      <c r="E272" s="11"/>
      <c r="F272" s="1">
        <f>LOOKUP(E272,'标准'!$C$4:$C$47,'标准'!$B$4:$B$47)</f>
        <v>0</v>
      </c>
      <c r="G272" s="1">
        <f>LOOKUP(F272,'标准'!$S$4:$S$8,'标准'!$T$4:$T$8)</f>
        <v>0</v>
      </c>
      <c r="H272" s="11"/>
      <c r="I272" s="1">
        <f>LOOKUP(H272,'标准'!$J$4:$J$26,'标准'!$G$4:$G$26)</f>
        <v>0</v>
      </c>
      <c r="J272" s="1">
        <f>LOOKUP(I272,'标准'!$S$4:$S$8,'标准'!$T$4:$T$8)</f>
        <v>0</v>
      </c>
      <c r="K272" s="11"/>
      <c r="L272" s="1">
        <f>LOOKUP(K272,'标准'!$O$4:$O$26,'标准'!$G$4:$G$26)</f>
        <v>0</v>
      </c>
      <c r="M272" s="1">
        <f>LOOKUP(L272,'标准'!$S$4:$S$8,'标准'!$T$4:$T$8)</f>
        <v>0</v>
      </c>
      <c r="N272" s="11"/>
      <c r="O272" s="1">
        <f>LOOKUP(N272,'标准'!$K$4:$K$26,'标准'!$G$4:$G$26)</f>
        <v>0</v>
      </c>
      <c r="P272" s="1">
        <f>LOOKUP(O272,'标准'!$S$4:$S$8,'标准'!$T$4:$T$8)</f>
        <v>0</v>
      </c>
      <c r="Q272" s="1">
        <f t="shared" si="4"/>
        <v>0</v>
      </c>
      <c r="R272" s="1">
        <f>IF(E272="",0,IF(AND(F272&gt;=0,F272&lt;60),"D",LOOKUP(Q272,'标准'!$Q$4:$Q$8,'标准'!$R$4:$R$8)))</f>
        <v>0</v>
      </c>
    </row>
    <row r="273" spans="1:18" ht="14.25">
      <c r="A273" s="7"/>
      <c r="B273" s="6"/>
      <c r="C273" s="3"/>
      <c r="D273" s="6"/>
      <c r="E273" s="11"/>
      <c r="F273" s="1">
        <f>LOOKUP(E273,'标准'!$C$4:$C$47,'标准'!$B$4:$B$47)</f>
        <v>0</v>
      </c>
      <c r="G273" s="1">
        <f>LOOKUP(F273,'标准'!$S$4:$S$8,'标准'!$T$4:$T$8)</f>
        <v>0</v>
      </c>
      <c r="H273" s="11"/>
      <c r="I273" s="1">
        <f>LOOKUP(H273,'标准'!$J$4:$J$26,'标准'!$G$4:$G$26)</f>
        <v>0</v>
      </c>
      <c r="J273" s="1">
        <f>LOOKUP(I273,'标准'!$S$4:$S$8,'标准'!$T$4:$T$8)</f>
        <v>0</v>
      </c>
      <c r="K273" s="11"/>
      <c r="L273" s="1">
        <f>LOOKUP(K273,'标准'!$O$4:$O$26,'标准'!$G$4:$G$26)</f>
        <v>0</v>
      </c>
      <c r="M273" s="1">
        <f>LOOKUP(L273,'标准'!$S$4:$S$8,'标准'!$T$4:$T$8)</f>
        <v>0</v>
      </c>
      <c r="N273" s="11"/>
      <c r="O273" s="1">
        <f>LOOKUP(N273,'标准'!$K$4:$K$26,'标准'!$G$4:$G$26)</f>
        <v>0</v>
      </c>
      <c r="P273" s="1">
        <f>LOOKUP(O273,'标准'!$S$4:$S$8,'标准'!$T$4:$T$8)</f>
        <v>0</v>
      </c>
      <c r="Q273" s="1">
        <f t="shared" si="4"/>
        <v>0</v>
      </c>
      <c r="R273" s="1">
        <f>IF(E273="",0,IF(AND(F273&gt;=0,F273&lt;60),"D",LOOKUP(Q273,'标准'!$Q$4:$Q$8,'标准'!$R$4:$R$8)))</f>
        <v>0</v>
      </c>
    </row>
    <row r="274" spans="1:18" ht="14.25">
      <c r="A274" s="7"/>
      <c r="B274" s="6"/>
      <c r="C274" s="3"/>
      <c r="D274" s="6"/>
      <c r="E274" s="11"/>
      <c r="F274" s="1">
        <f>LOOKUP(E274,'标准'!$C$4:$C$47,'标准'!$B$4:$B$47)</f>
        <v>0</v>
      </c>
      <c r="G274" s="1">
        <f>LOOKUP(F274,'标准'!$S$4:$S$8,'标准'!$T$4:$T$8)</f>
        <v>0</v>
      </c>
      <c r="H274" s="11"/>
      <c r="I274" s="1">
        <f>LOOKUP(H274,'标准'!$J$4:$J$26,'标准'!$G$4:$G$26)</f>
        <v>0</v>
      </c>
      <c r="J274" s="1">
        <f>LOOKUP(I274,'标准'!$S$4:$S$8,'标准'!$T$4:$T$8)</f>
        <v>0</v>
      </c>
      <c r="K274" s="11"/>
      <c r="L274" s="1">
        <f>LOOKUP(K274,'标准'!$O$4:$O$26,'标准'!$G$4:$G$26)</f>
        <v>0</v>
      </c>
      <c r="M274" s="1">
        <f>LOOKUP(L274,'标准'!$S$4:$S$8,'标准'!$T$4:$T$8)</f>
        <v>0</v>
      </c>
      <c r="N274" s="11"/>
      <c r="O274" s="1">
        <f>LOOKUP(N274,'标准'!$K$4:$K$26,'标准'!$G$4:$G$26)</f>
        <v>0</v>
      </c>
      <c r="P274" s="1">
        <f>LOOKUP(O274,'标准'!$S$4:$S$8,'标准'!$T$4:$T$8)</f>
        <v>0</v>
      </c>
      <c r="Q274" s="1">
        <f t="shared" si="4"/>
        <v>0</v>
      </c>
      <c r="R274" s="1">
        <f>IF(E274="",0,IF(AND(F274&gt;=0,F274&lt;60),"D",LOOKUP(Q274,'标准'!$Q$4:$Q$8,'标准'!$R$4:$R$8)))</f>
        <v>0</v>
      </c>
    </row>
    <row r="275" spans="1:18" ht="14.25">
      <c r="A275" s="7"/>
      <c r="B275" s="6"/>
      <c r="C275" s="3"/>
      <c r="D275" s="6"/>
      <c r="E275" s="11"/>
      <c r="F275" s="1">
        <f>LOOKUP(E275,'标准'!$C$4:$C$47,'标准'!$B$4:$B$47)</f>
        <v>0</v>
      </c>
      <c r="G275" s="1">
        <f>LOOKUP(F275,'标准'!$S$4:$S$8,'标准'!$T$4:$T$8)</f>
        <v>0</v>
      </c>
      <c r="H275" s="11"/>
      <c r="I275" s="1">
        <f>LOOKUP(H275,'标准'!$J$4:$J$26,'标准'!$G$4:$G$26)</f>
        <v>0</v>
      </c>
      <c r="J275" s="1">
        <f>LOOKUP(I275,'标准'!$S$4:$S$8,'标准'!$T$4:$T$8)</f>
        <v>0</v>
      </c>
      <c r="K275" s="11"/>
      <c r="L275" s="1">
        <f>LOOKUP(K275,'标准'!$O$4:$O$26,'标准'!$G$4:$G$26)</f>
        <v>0</v>
      </c>
      <c r="M275" s="1">
        <f>LOOKUP(L275,'标准'!$S$4:$S$8,'标准'!$T$4:$T$8)</f>
        <v>0</v>
      </c>
      <c r="N275" s="11"/>
      <c r="O275" s="1">
        <f>LOOKUP(N275,'标准'!$K$4:$K$26,'标准'!$G$4:$G$26)</f>
        <v>0</v>
      </c>
      <c r="P275" s="1">
        <f>LOOKUP(O275,'标准'!$S$4:$S$8,'标准'!$T$4:$T$8)</f>
        <v>0</v>
      </c>
      <c r="Q275" s="1">
        <f t="shared" si="4"/>
        <v>0</v>
      </c>
      <c r="R275" s="1">
        <f>IF(E275="",0,IF(AND(F275&gt;=0,F275&lt;60),"D",LOOKUP(Q275,'标准'!$Q$4:$Q$8,'标准'!$R$4:$R$8)))</f>
        <v>0</v>
      </c>
    </row>
    <row r="276" spans="1:18" ht="14.25">
      <c r="A276" s="7"/>
      <c r="B276" s="6"/>
      <c r="C276" s="3"/>
      <c r="D276" s="6"/>
      <c r="E276" s="11"/>
      <c r="F276" s="1">
        <f>LOOKUP(E276,'标准'!$C$4:$C$47,'标准'!$B$4:$B$47)</f>
        <v>0</v>
      </c>
      <c r="G276" s="1">
        <f>LOOKUP(F276,'标准'!$S$4:$S$8,'标准'!$T$4:$T$8)</f>
        <v>0</v>
      </c>
      <c r="H276" s="11"/>
      <c r="I276" s="1">
        <f>LOOKUP(H276,'标准'!$J$4:$J$26,'标准'!$G$4:$G$26)</f>
        <v>0</v>
      </c>
      <c r="J276" s="1">
        <f>LOOKUP(I276,'标准'!$S$4:$S$8,'标准'!$T$4:$T$8)</f>
        <v>0</v>
      </c>
      <c r="K276" s="11"/>
      <c r="L276" s="1">
        <f>LOOKUP(K276,'标准'!$O$4:$O$26,'标准'!$G$4:$G$26)</f>
        <v>0</v>
      </c>
      <c r="M276" s="1">
        <f>LOOKUP(L276,'标准'!$S$4:$S$8,'标准'!$T$4:$T$8)</f>
        <v>0</v>
      </c>
      <c r="N276" s="11"/>
      <c r="O276" s="1">
        <f>LOOKUP(N276,'标准'!$K$4:$K$26,'标准'!$G$4:$G$26)</f>
        <v>0</v>
      </c>
      <c r="P276" s="1">
        <f>LOOKUP(O276,'标准'!$S$4:$S$8,'标准'!$T$4:$T$8)</f>
        <v>0</v>
      </c>
      <c r="Q276" s="1">
        <f t="shared" si="4"/>
        <v>0</v>
      </c>
      <c r="R276" s="1">
        <f>IF(E276="",0,IF(AND(F276&gt;=0,F276&lt;60),"D",LOOKUP(Q276,'标准'!$Q$4:$Q$8,'标准'!$R$4:$R$8)))</f>
        <v>0</v>
      </c>
    </row>
    <row r="277" spans="1:18" ht="14.25">
      <c r="A277" s="7"/>
      <c r="B277" s="6"/>
      <c r="C277" s="3"/>
      <c r="D277" s="6"/>
      <c r="E277" s="11"/>
      <c r="F277" s="1">
        <f>LOOKUP(E277,'标准'!$C$4:$C$47,'标准'!$B$4:$B$47)</f>
        <v>0</v>
      </c>
      <c r="G277" s="1">
        <f>LOOKUP(F277,'标准'!$S$4:$S$8,'标准'!$T$4:$T$8)</f>
        <v>0</v>
      </c>
      <c r="H277" s="11"/>
      <c r="I277" s="1">
        <f>LOOKUP(H277,'标准'!$J$4:$J$26,'标准'!$G$4:$G$26)</f>
        <v>0</v>
      </c>
      <c r="J277" s="1">
        <f>LOOKUP(I277,'标准'!$S$4:$S$8,'标准'!$T$4:$T$8)</f>
        <v>0</v>
      </c>
      <c r="K277" s="11"/>
      <c r="L277" s="1">
        <f>LOOKUP(K277,'标准'!$O$4:$O$26,'标准'!$G$4:$G$26)</f>
        <v>0</v>
      </c>
      <c r="M277" s="1">
        <f>LOOKUP(L277,'标准'!$S$4:$S$8,'标准'!$T$4:$T$8)</f>
        <v>0</v>
      </c>
      <c r="N277" s="11"/>
      <c r="O277" s="1">
        <f>LOOKUP(N277,'标准'!$K$4:$K$26,'标准'!$G$4:$G$26)</f>
        <v>0</v>
      </c>
      <c r="P277" s="1">
        <f>LOOKUP(O277,'标准'!$S$4:$S$8,'标准'!$T$4:$T$8)</f>
        <v>0</v>
      </c>
      <c r="Q277" s="1">
        <f t="shared" si="4"/>
        <v>0</v>
      </c>
      <c r="R277" s="1">
        <f>IF(E277="",0,IF(AND(F277&gt;=0,F277&lt;60),"D",LOOKUP(Q277,'标准'!$Q$4:$Q$8,'标准'!$R$4:$R$8)))</f>
        <v>0</v>
      </c>
    </row>
    <row r="278" spans="1:18" ht="14.25">
      <c r="A278" s="7"/>
      <c r="B278" s="6"/>
      <c r="C278" s="3"/>
      <c r="D278" s="6"/>
      <c r="E278" s="11"/>
      <c r="F278" s="1">
        <f>LOOKUP(E278,'标准'!$C$4:$C$47,'标准'!$B$4:$B$47)</f>
        <v>0</v>
      </c>
      <c r="G278" s="1">
        <f>LOOKUP(F278,'标准'!$S$4:$S$8,'标准'!$T$4:$T$8)</f>
        <v>0</v>
      </c>
      <c r="H278" s="11"/>
      <c r="I278" s="1">
        <f>LOOKUP(H278,'标准'!$J$4:$J$26,'标准'!$G$4:$G$26)</f>
        <v>0</v>
      </c>
      <c r="J278" s="1">
        <f>LOOKUP(I278,'标准'!$S$4:$S$8,'标准'!$T$4:$T$8)</f>
        <v>0</v>
      </c>
      <c r="K278" s="11"/>
      <c r="L278" s="1">
        <f>LOOKUP(K278,'标准'!$O$4:$O$26,'标准'!$G$4:$G$26)</f>
        <v>0</v>
      </c>
      <c r="M278" s="1">
        <f>LOOKUP(L278,'标准'!$S$4:$S$8,'标准'!$T$4:$T$8)</f>
        <v>0</v>
      </c>
      <c r="N278" s="11"/>
      <c r="O278" s="1">
        <f>LOOKUP(N278,'标准'!$K$4:$K$26,'标准'!$G$4:$G$26)</f>
        <v>0</v>
      </c>
      <c r="P278" s="1">
        <f>LOOKUP(O278,'标准'!$S$4:$S$8,'标准'!$T$4:$T$8)</f>
        <v>0</v>
      </c>
      <c r="Q278" s="1">
        <f t="shared" si="4"/>
        <v>0</v>
      </c>
      <c r="R278" s="1">
        <f>IF(E278="",0,IF(AND(F278&gt;=0,F278&lt;60),"D",LOOKUP(Q278,'标准'!$Q$4:$Q$8,'标准'!$R$4:$R$8)))</f>
        <v>0</v>
      </c>
    </row>
    <row r="279" spans="1:18" ht="14.25">
      <c r="A279" s="7"/>
      <c r="B279" s="6"/>
      <c r="C279" s="3"/>
      <c r="D279" s="6"/>
      <c r="E279" s="11"/>
      <c r="F279" s="1">
        <f>LOOKUP(E279,'标准'!$C$4:$C$47,'标准'!$B$4:$B$47)</f>
        <v>0</v>
      </c>
      <c r="G279" s="1">
        <f>LOOKUP(F279,'标准'!$S$4:$S$8,'标准'!$T$4:$T$8)</f>
        <v>0</v>
      </c>
      <c r="H279" s="11"/>
      <c r="I279" s="1">
        <f>LOOKUP(H279,'标准'!$J$4:$J$26,'标准'!$G$4:$G$26)</f>
        <v>0</v>
      </c>
      <c r="J279" s="1">
        <f>LOOKUP(I279,'标准'!$S$4:$S$8,'标准'!$T$4:$T$8)</f>
        <v>0</v>
      </c>
      <c r="K279" s="11"/>
      <c r="L279" s="1">
        <f>LOOKUP(K279,'标准'!$O$4:$O$26,'标准'!$G$4:$G$26)</f>
        <v>0</v>
      </c>
      <c r="M279" s="1">
        <f>LOOKUP(L279,'标准'!$S$4:$S$8,'标准'!$T$4:$T$8)</f>
        <v>0</v>
      </c>
      <c r="N279" s="11"/>
      <c r="O279" s="1">
        <f>LOOKUP(N279,'标准'!$K$4:$K$26,'标准'!$G$4:$G$26)</f>
        <v>0</v>
      </c>
      <c r="P279" s="1">
        <f>LOOKUP(O279,'标准'!$S$4:$S$8,'标准'!$T$4:$T$8)</f>
        <v>0</v>
      </c>
      <c r="Q279" s="1">
        <f t="shared" si="4"/>
        <v>0</v>
      </c>
      <c r="R279" s="1">
        <f>IF(E279="",0,IF(AND(F279&gt;=0,F279&lt;60),"D",LOOKUP(Q279,'标准'!$Q$4:$Q$8,'标准'!$R$4:$R$8)))</f>
        <v>0</v>
      </c>
    </row>
    <row r="280" spans="1:18" ht="14.25">
      <c r="A280" s="7"/>
      <c r="B280" s="6"/>
      <c r="C280" s="3"/>
      <c r="D280" s="6"/>
      <c r="E280" s="11"/>
      <c r="F280" s="1">
        <f>LOOKUP(E280,'标准'!$C$4:$C$47,'标准'!$B$4:$B$47)</f>
        <v>0</v>
      </c>
      <c r="G280" s="1">
        <f>LOOKUP(F280,'标准'!$S$4:$S$8,'标准'!$T$4:$T$8)</f>
        <v>0</v>
      </c>
      <c r="H280" s="11"/>
      <c r="I280" s="1">
        <f>LOOKUP(H280,'标准'!$J$4:$J$26,'标准'!$G$4:$G$26)</f>
        <v>0</v>
      </c>
      <c r="J280" s="1">
        <f>LOOKUP(I280,'标准'!$S$4:$S$8,'标准'!$T$4:$T$8)</f>
        <v>0</v>
      </c>
      <c r="K280" s="11"/>
      <c r="L280" s="1">
        <f>LOOKUP(K280,'标准'!$O$4:$O$26,'标准'!$G$4:$G$26)</f>
        <v>0</v>
      </c>
      <c r="M280" s="1">
        <f>LOOKUP(L280,'标准'!$S$4:$S$8,'标准'!$T$4:$T$8)</f>
        <v>0</v>
      </c>
      <c r="N280" s="11"/>
      <c r="O280" s="1">
        <f>LOOKUP(N280,'标准'!$K$4:$K$26,'标准'!$G$4:$G$26)</f>
        <v>0</v>
      </c>
      <c r="P280" s="1">
        <f>LOOKUP(O280,'标准'!$S$4:$S$8,'标准'!$T$4:$T$8)</f>
        <v>0</v>
      </c>
      <c r="Q280" s="1">
        <f t="shared" si="4"/>
        <v>0</v>
      </c>
      <c r="R280" s="1">
        <f>IF(E280="",0,IF(AND(F280&gt;=0,F280&lt;60),"D",LOOKUP(Q280,'标准'!$Q$4:$Q$8,'标准'!$R$4:$R$8)))</f>
        <v>0</v>
      </c>
    </row>
    <row r="281" spans="1:18" ht="14.25">
      <c r="A281" s="7"/>
      <c r="B281" s="6"/>
      <c r="C281" s="3"/>
      <c r="D281" s="6"/>
      <c r="E281" s="11"/>
      <c r="F281" s="1">
        <f>LOOKUP(E281,'标准'!$C$4:$C$47,'标准'!$B$4:$B$47)</f>
        <v>0</v>
      </c>
      <c r="G281" s="1">
        <f>LOOKUP(F281,'标准'!$S$4:$S$8,'标准'!$T$4:$T$8)</f>
        <v>0</v>
      </c>
      <c r="H281" s="11"/>
      <c r="I281" s="1">
        <f>LOOKUP(H281,'标准'!$J$4:$J$26,'标准'!$G$4:$G$26)</f>
        <v>0</v>
      </c>
      <c r="J281" s="1">
        <f>LOOKUP(I281,'标准'!$S$4:$S$8,'标准'!$T$4:$T$8)</f>
        <v>0</v>
      </c>
      <c r="K281" s="11"/>
      <c r="L281" s="1">
        <f>LOOKUP(K281,'标准'!$O$4:$O$26,'标准'!$G$4:$G$26)</f>
        <v>0</v>
      </c>
      <c r="M281" s="1">
        <f>LOOKUP(L281,'标准'!$S$4:$S$8,'标准'!$T$4:$T$8)</f>
        <v>0</v>
      </c>
      <c r="N281" s="11"/>
      <c r="O281" s="1">
        <f>LOOKUP(N281,'标准'!$K$4:$K$26,'标准'!$G$4:$G$26)</f>
        <v>0</v>
      </c>
      <c r="P281" s="1">
        <f>LOOKUP(O281,'标准'!$S$4:$S$8,'标准'!$T$4:$T$8)</f>
        <v>0</v>
      </c>
      <c r="Q281" s="1">
        <f t="shared" si="4"/>
        <v>0</v>
      </c>
      <c r="R281" s="1">
        <f>IF(E281="",0,IF(AND(F281&gt;=0,F281&lt;60),"D",LOOKUP(Q281,'标准'!$Q$4:$Q$8,'标准'!$R$4:$R$8)))</f>
        <v>0</v>
      </c>
    </row>
    <row r="282" spans="1:18" ht="14.25">
      <c r="A282" s="7"/>
      <c r="B282" s="6"/>
      <c r="C282" s="3"/>
      <c r="D282" s="6"/>
      <c r="E282" s="11"/>
      <c r="F282" s="1">
        <f>LOOKUP(E282,'标准'!$C$4:$C$47,'标准'!$B$4:$B$47)</f>
        <v>0</v>
      </c>
      <c r="G282" s="1">
        <f>LOOKUP(F282,'标准'!$S$4:$S$8,'标准'!$T$4:$T$8)</f>
        <v>0</v>
      </c>
      <c r="H282" s="11"/>
      <c r="I282" s="1">
        <f>LOOKUP(H282,'标准'!$J$4:$J$26,'标准'!$G$4:$G$26)</f>
        <v>0</v>
      </c>
      <c r="J282" s="1">
        <f>LOOKUP(I282,'标准'!$S$4:$S$8,'标准'!$T$4:$T$8)</f>
        <v>0</v>
      </c>
      <c r="K282" s="11"/>
      <c r="L282" s="1">
        <f>LOOKUP(K282,'标准'!$O$4:$O$26,'标准'!$G$4:$G$26)</f>
        <v>0</v>
      </c>
      <c r="M282" s="1">
        <f>LOOKUP(L282,'标准'!$S$4:$S$8,'标准'!$T$4:$T$8)</f>
        <v>0</v>
      </c>
      <c r="N282" s="11"/>
      <c r="O282" s="1">
        <f>LOOKUP(N282,'标准'!$K$4:$K$26,'标准'!$G$4:$G$26)</f>
        <v>0</v>
      </c>
      <c r="P282" s="1">
        <f>LOOKUP(O282,'标准'!$S$4:$S$8,'标准'!$T$4:$T$8)</f>
        <v>0</v>
      </c>
      <c r="Q282" s="1">
        <f t="shared" si="4"/>
        <v>0</v>
      </c>
      <c r="R282" s="1">
        <f>IF(E282="",0,IF(AND(F282&gt;=0,F282&lt;60),"D",LOOKUP(Q282,'标准'!$Q$4:$Q$8,'标准'!$R$4:$R$8)))</f>
        <v>0</v>
      </c>
    </row>
    <row r="283" spans="1:18" ht="14.25">
      <c r="A283" s="7"/>
      <c r="B283" s="6"/>
      <c r="C283" s="3"/>
      <c r="D283" s="6"/>
      <c r="E283" s="11"/>
      <c r="F283" s="1">
        <f>LOOKUP(E283,'标准'!$C$4:$C$47,'标准'!$B$4:$B$47)</f>
        <v>0</v>
      </c>
      <c r="G283" s="1">
        <f>LOOKUP(F283,'标准'!$S$4:$S$8,'标准'!$T$4:$T$8)</f>
        <v>0</v>
      </c>
      <c r="H283" s="11"/>
      <c r="I283" s="1">
        <f>LOOKUP(H283,'标准'!$J$4:$J$26,'标准'!$G$4:$G$26)</f>
        <v>0</v>
      </c>
      <c r="J283" s="1">
        <f>LOOKUP(I283,'标准'!$S$4:$S$8,'标准'!$T$4:$T$8)</f>
        <v>0</v>
      </c>
      <c r="K283" s="11"/>
      <c r="L283" s="1">
        <f>LOOKUP(K283,'标准'!$O$4:$O$26,'标准'!$G$4:$G$26)</f>
        <v>0</v>
      </c>
      <c r="M283" s="1">
        <f>LOOKUP(L283,'标准'!$S$4:$S$8,'标准'!$T$4:$T$8)</f>
        <v>0</v>
      </c>
      <c r="N283" s="11"/>
      <c r="O283" s="1">
        <f>LOOKUP(N283,'标准'!$K$4:$K$26,'标准'!$G$4:$G$26)</f>
        <v>0</v>
      </c>
      <c r="P283" s="1">
        <f>LOOKUP(O283,'标准'!$S$4:$S$8,'标准'!$T$4:$T$8)</f>
        <v>0</v>
      </c>
      <c r="Q283" s="1">
        <f t="shared" si="4"/>
        <v>0</v>
      </c>
      <c r="R283" s="1">
        <f>IF(E283="",0,IF(AND(F283&gt;=0,F283&lt;60),"D",LOOKUP(Q283,'标准'!$Q$4:$Q$8,'标准'!$R$4:$R$8)))</f>
        <v>0</v>
      </c>
    </row>
    <row r="284" spans="1:18" ht="14.25">
      <c r="A284" s="7"/>
      <c r="B284" s="6"/>
      <c r="C284" s="3"/>
      <c r="D284" s="6"/>
      <c r="E284" s="11"/>
      <c r="F284" s="1">
        <f>LOOKUP(E284,'标准'!$C$4:$C$47,'标准'!$B$4:$B$47)</f>
        <v>0</v>
      </c>
      <c r="G284" s="1">
        <f>LOOKUP(F284,'标准'!$S$4:$S$8,'标准'!$T$4:$T$8)</f>
        <v>0</v>
      </c>
      <c r="H284" s="11"/>
      <c r="I284" s="1">
        <f>LOOKUP(H284,'标准'!$J$4:$J$26,'标准'!$G$4:$G$26)</f>
        <v>0</v>
      </c>
      <c r="J284" s="1">
        <f>LOOKUP(I284,'标准'!$S$4:$S$8,'标准'!$T$4:$T$8)</f>
        <v>0</v>
      </c>
      <c r="K284" s="11"/>
      <c r="L284" s="1">
        <f>LOOKUP(K284,'标准'!$O$4:$O$26,'标准'!$G$4:$G$26)</f>
        <v>0</v>
      </c>
      <c r="M284" s="1">
        <f>LOOKUP(L284,'标准'!$S$4:$S$8,'标准'!$T$4:$T$8)</f>
        <v>0</v>
      </c>
      <c r="N284" s="11"/>
      <c r="O284" s="1">
        <f>LOOKUP(N284,'标准'!$K$4:$K$26,'标准'!$G$4:$G$26)</f>
        <v>0</v>
      </c>
      <c r="P284" s="1">
        <f>LOOKUP(O284,'标准'!$S$4:$S$8,'标准'!$T$4:$T$8)</f>
        <v>0</v>
      </c>
      <c r="Q284" s="1">
        <f t="shared" si="4"/>
        <v>0</v>
      </c>
      <c r="R284" s="1">
        <f>IF(E284="",0,IF(AND(F284&gt;=0,F284&lt;60),"D",LOOKUP(Q284,'标准'!$Q$4:$Q$8,'标准'!$R$4:$R$8)))</f>
        <v>0</v>
      </c>
    </row>
    <row r="285" spans="1:18" ht="14.25">
      <c r="A285" s="7"/>
      <c r="B285" s="6"/>
      <c r="C285" s="3"/>
      <c r="D285" s="6"/>
      <c r="E285" s="11"/>
      <c r="F285" s="1">
        <f>LOOKUP(E285,'标准'!$C$4:$C$47,'标准'!$B$4:$B$47)</f>
        <v>0</v>
      </c>
      <c r="G285" s="1">
        <f>LOOKUP(F285,'标准'!$S$4:$S$8,'标准'!$T$4:$T$8)</f>
        <v>0</v>
      </c>
      <c r="H285" s="11"/>
      <c r="I285" s="1">
        <f>LOOKUP(H285,'标准'!$J$4:$J$26,'标准'!$G$4:$G$26)</f>
        <v>0</v>
      </c>
      <c r="J285" s="1">
        <f>LOOKUP(I285,'标准'!$S$4:$S$8,'标准'!$T$4:$T$8)</f>
        <v>0</v>
      </c>
      <c r="K285" s="11"/>
      <c r="L285" s="1">
        <f>LOOKUP(K285,'标准'!$O$4:$O$26,'标准'!$G$4:$G$26)</f>
        <v>0</v>
      </c>
      <c r="M285" s="1">
        <f>LOOKUP(L285,'标准'!$S$4:$S$8,'标准'!$T$4:$T$8)</f>
        <v>0</v>
      </c>
      <c r="N285" s="11"/>
      <c r="O285" s="1">
        <f>LOOKUP(N285,'标准'!$K$4:$K$26,'标准'!$G$4:$G$26)</f>
        <v>0</v>
      </c>
      <c r="P285" s="1">
        <f>LOOKUP(O285,'标准'!$S$4:$S$8,'标准'!$T$4:$T$8)</f>
        <v>0</v>
      </c>
      <c r="Q285" s="1">
        <f t="shared" si="4"/>
        <v>0</v>
      </c>
      <c r="R285" s="1">
        <f>IF(E285="",0,IF(AND(F285&gt;=0,F285&lt;60),"D",LOOKUP(Q285,'标准'!$Q$4:$Q$8,'标准'!$R$4:$R$8)))</f>
        <v>0</v>
      </c>
    </row>
    <row r="286" spans="1:18" ht="14.25">
      <c r="A286" s="7"/>
      <c r="B286" s="6"/>
      <c r="C286" s="3"/>
      <c r="D286" s="6"/>
      <c r="E286" s="11"/>
      <c r="F286" s="1">
        <f>LOOKUP(E286,'标准'!$C$4:$C$47,'标准'!$B$4:$B$47)</f>
        <v>0</v>
      </c>
      <c r="G286" s="1">
        <f>LOOKUP(F286,'标准'!$S$4:$S$8,'标准'!$T$4:$T$8)</f>
        <v>0</v>
      </c>
      <c r="H286" s="11"/>
      <c r="I286" s="1">
        <f>LOOKUP(H286,'标准'!$J$4:$J$26,'标准'!$G$4:$G$26)</f>
        <v>0</v>
      </c>
      <c r="J286" s="1">
        <f>LOOKUP(I286,'标准'!$S$4:$S$8,'标准'!$T$4:$T$8)</f>
        <v>0</v>
      </c>
      <c r="K286" s="11"/>
      <c r="L286" s="1">
        <f>LOOKUP(K286,'标准'!$O$4:$O$26,'标准'!$G$4:$G$26)</f>
        <v>0</v>
      </c>
      <c r="M286" s="1">
        <f>LOOKUP(L286,'标准'!$S$4:$S$8,'标准'!$T$4:$T$8)</f>
        <v>0</v>
      </c>
      <c r="N286" s="11"/>
      <c r="O286" s="1">
        <f>LOOKUP(N286,'标准'!$K$4:$K$26,'标准'!$G$4:$G$26)</f>
        <v>0</v>
      </c>
      <c r="P286" s="1">
        <f>LOOKUP(O286,'标准'!$S$4:$S$8,'标准'!$T$4:$T$8)</f>
        <v>0</v>
      </c>
      <c r="Q286" s="1">
        <f t="shared" si="4"/>
        <v>0</v>
      </c>
      <c r="R286" s="1">
        <f>IF(E286="",0,IF(AND(F286&gt;=0,F286&lt;60),"D",LOOKUP(Q286,'标准'!$Q$4:$Q$8,'标准'!$R$4:$R$8)))</f>
        <v>0</v>
      </c>
    </row>
    <row r="287" spans="1:18" ht="14.25">
      <c r="A287" s="7"/>
      <c r="B287" s="6"/>
      <c r="C287" s="3"/>
      <c r="D287" s="6"/>
      <c r="E287" s="11"/>
      <c r="F287" s="1">
        <f>LOOKUP(E287,'标准'!$C$4:$C$47,'标准'!$B$4:$B$47)</f>
        <v>0</v>
      </c>
      <c r="G287" s="1">
        <f>LOOKUP(F287,'标准'!$S$4:$S$8,'标准'!$T$4:$T$8)</f>
        <v>0</v>
      </c>
      <c r="H287" s="11"/>
      <c r="I287" s="1">
        <f>LOOKUP(H287,'标准'!$J$4:$J$26,'标准'!$G$4:$G$26)</f>
        <v>0</v>
      </c>
      <c r="J287" s="1">
        <f>LOOKUP(I287,'标准'!$S$4:$S$8,'标准'!$T$4:$T$8)</f>
        <v>0</v>
      </c>
      <c r="K287" s="11"/>
      <c r="L287" s="1">
        <f>LOOKUP(K287,'标准'!$O$4:$O$26,'标准'!$G$4:$G$26)</f>
        <v>0</v>
      </c>
      <c r="M287" s="1">
        <f>LOOKUP(L287,'标准'!$S$4:$S$8,'标准'!$T$4:$T$8)</f>
        <v>0</v>
      </c>
      <c r="N287" s="11"/>
      <c r="O287" s="1">
        <f>LOOKUP(N287,'标准'!$K$4:$K$26,'标准'!$G$4:$G$26)</f>
        <v>0</v>
      </c>
      <c r="P287" s="1">
        <f>LOOKUP(O287,'标准'!$S$4:$S$8,'标准'!$T$4:$T$8)</f>
        <v>0</v>
      </c>
      <c r="Q287" s="1">
        <f t="shared" si="4"/>
        <v>0</v>
      </c>
      <c r="R287" s="1">
        <f>IF(E287="",0,IF(AND(F287&gt;=0,F287&lt;60),"D",LOOKUP(Q287,'标准'!$Q$4:$Q$8,'标准'!$R$4:$R$8)))</f>
        <v>0</v>
      </c>
    </row>
    <row r="288" spans="1:18" ht="14.25">
      <c r="A288" s="7"/>
      <c r="B288" s="6"/>
      <c r="C288" s="3"/>
      <c r="D288" s="6"/>
      <c r="E288" s="11"/>
      <c r="F288" s="1">
        <f>LOOKUP(E288,'标准'!$C$4:$C$47,'标准'!$B$4:$B$47)</f>
        <v>0</v>
      </c>
      <c r="G288" s="1">
        <f>LOOKUP(F288,'标准'!$S$4:$S$8,'标准'!$T$4:$T$8)</f>
        <v>0</v>
      </c>
      <c r="H288" s="11"/>
      <c r="I288" s="1">
        <f>LOOKUP(H288,'标准'!$J$4:$J$26,'标准'!$G$4:$G$26)</f>
        <v>0</v>
      </c>
      <c r="J288" s="1">
        <f>LOOKUP(I288,'标准'!$S$4:$S$8,'标准'!$T$4:$T$8)</f>
        <v>0</v>
      </c>
      <c r="K288" s="11"/>
      <c r="L288" s="1">
        <f>LOOKUP(K288,'标准'!$O$4:$O$26,'标准'!$G$4:$G$26)</f>
        <v>0</v>
      </c>
      <c r="M288" s="1">
        <f>LOOKUP(L288,'标准'!$S$4:$S$8,'标准'!$T$4:$T$8)</f>
        <v>0</v>
      </c>
      <c r="N288" s="11"/>
      <c r="O288" s="1">
        <f>LOOKUP(N288,'标准'!$K$4:$K$26,'标准'!$G$4:$G$26)</f>
        <v>0</v>
      </c>
      <c r="P288" s="1">
        <f>LOOKUP(O288,'标准'!$S$4:$S$8,'标准'!$T$4:$T$8)</f>
        <v>0</v>
      </c>
      <c r="Q288" s="1">
        <f t="shared" si="4"/>
        <v>0</v>
      </c>
      <c r="R288" s="1">
        <f>IF(E288="",0,IF(AND(F288&gt;=0,F288&lt;60),"D",LOOKUP(Q288,'标准'!$Q$4:$Q$8,'标准'!$R$4:$R$8)))</f>
        <v>0</v>
      </c>
    </row>
    <row r="289" spans="1:18" ht="14.25">
      <c r="A289" s="7"/>
      <c r="B289" s="6"/>
      <c r="C289" s="3"/>
      <c r="D289" s="6"/>
      <c r="E289" s="11"/>
      <c r="F289" s="1">
        <f>LOOKUP(E289,'标准'!$C$4:$C$47,'标准'!$B$4:$B$47)</f>
        <v>0</v>
      </c>
      <c r="G289" s="1">
        <f>LOOKUP(F289,'标准'!$S$4:$S$8,'标准'!$T$4:$T$8)</f>
        <v>0</v>
      </c>
      <c r="H289" s="11"/>
      <c r="I289" s="1">
        <f>LOOKUP(H289,'标准'!$J$4:$J$26,'标准'!$G$4:$G$26)</f>
        <v>0</v>
      </c>
      <c r="J289" s="1">
        <f>LOOKUP(I289,'标准'!$S$4:$S$8,'标准'!$T$4:$T$8)</f>
        <v>0</v>
      </c>
      <c r="K289" s="11"/>
      <c r="L289" s="1">
        <f>LOOKUP(K289,'标准'!$O$4:$O$26,'标准'!$G$4:$G$26)</f>
        <v>0</v>
      </c>
      <c r="M289" s="1">
        <f>LOOKUP(L289,'标准'!$S$4:$S$8,'标准'!$T$4:$T$8)</f>
        <v>0</v>
      </c>
      <c r="N289" s="11"/>
      <c r="O289" s="1">
        <f>LOOKUP(N289,'标准'!$K$4:$K$26,'标准'!$G$4:$G$26)</f>
        <v>0</v>
      </c>
      <c r="P289" s="1">
        <f>LOOKUP(O289,'标准'!$S$4:$S$8,'标准'!$T$4:$T$8)</f>
        <v>0</v>
      </c>
      <c r="Q289" s="1">
        <f t="shared" si="4"/>
        <v>0</v>
      </c>
      <c r="R289" s="1">
        <f>IF(E289="",0,IF(AND(F289&gt;=0,F289&lt;60),"D",LOOKUP(Q289,'标准'!$Q$4:$Q$8,'标准'!$R$4:$R$8)))</f>
        <v>0</v>
      </c>
    </row>
    <row r="290" spans="1:18" ht="14.25">
      <c r="A290" s="7"/>
      <c r="B290" s="6"/>
      <c r="C290" s="3"/>
      <c r="D290" s="6"/>
      <c r="E290" s="11"/>
      <c r="F290" s="1">
        <f>LOOKUP(E290,'标准'!$C$4:$C$47,'标准'!$B$4:$B$47)</f>
        <v>0</v>
      </c>
      <c r="G290" s="1">
        <f>LOOKUP(F290,'标准'!$S$4:$S$8,'标准'!$T$4:$T$8)</f>
        <v>0</v>
      </c>
      <c r="H290" s="11"/>
      <c r="I290" s="1">
        <f>LOOKUP(H290,'标准'!$J$4:$J$26,'标准'!$G$4:$G$26)</f>
        <v>0</v>
      </c>
      <c r="J290" s="1">
        <f>LOOKUP(I290,'标准'!$S$4:$S$8,'标准'!$T$4:$T$8)</f>
        <v>0</v>
      </c>
      <c r="K290" s="11"/>
      <c r="L290" s="1">
        <f>LOOKUP(K290,'标准'!$O$4:$O$26,'标准'!$G$4:$G$26)</f>
        <v>0</v>
      </c>
      <c r="M290" s="1">
        <f>LOOKUP(L290,'标准'!$S$4:$S$8,'标准'!$T$4:$T$8)</f>
        <v>0</v>
      </c>
      <c r="N290" s="11"/>
      <c r="O290" s="1">
        <f>LOOKUP(N290,'标准'!$K$4:$K$26,'标准'!$G$4:$G$26)</f>
        <v>0</v>
      </c>
      <c r="P290" s="1">
        <f>LOOKUP(O290,'标准'!$S$4:$S$8,'标准'!$T$4:$T$8)</f>
        <v>0</v>
      </c>
      <c r="Q290" s="1">
        <f t="shared" si="4"/>
        <v>0</v>
      </c>
      <c r="R290" s="1">
        <f>IF(E290="",0,IF(AND(F290&gt;=0,F290&lt;60),"D",LOOKUP(Q290,'标准'!$Q$4:$Q$8,'标准'!$R$4:$R$8)))</f>
        <v>0</v>
      </c>
    </row>
    <row r="291" spans="1:18" ht="14.25">
      <c r="A291" s="7"/>
      <c r="B291" s="6"/>
      <c r="C291" s="3"/>
      <c r="D291" s="6"/>
      <c r="E291" s="11"/>
      <c r="F291" s="1">
        <f>LOOKUP(E291,'标准'!$C$4:$C$47,'标准'!$B$4:$B$47)</f>
        <v>0</v>
      </c>
      <c r="G291" s="1">
        <f>LOOKUP(F291,'标准'!$S$4:$S$8,'标准'!$T$4:$T$8)</f>
        <v>0</v>
      </c>
      <c r="H291" s="11"/>
      <c r="I291" s="1">
        <f>LOOKUP(H291,'标准'!$J$4:$J$26,'标准'!$G$4:$G$26)</f>
        <v>0</v>
      </c>
      <c r="J291" s="1">
        <f>LOOKUP(I291,'标准'!$S$4:$S$8,'标准'!$T$4:$T$8)</f>
        <v>0</v>
      </c>
      <c r="K291" s="11"/>
      <c r="L291" s="1">
        <f>LOOKUP(K291,'标准'!$O$4:$O$26,'标准'!$G$4:$G$26)</f>
        <v>0</v>
      </c>
      <c r="M291" s="1">
        <f>LOOKUP(L291,'标准'!$S$4:$S$8,'标准'!$T$4:$T$8)</f>
        <v>0</v>
      </c>
      <c r="N291" s="11"/>
      <c r="O291" s="1">
        <f>LOOKUP(N291,'标准'!$K$4:$K$26,'标准'!$G$4:$G$26)</f>
        <v>0</v>
      </c>
      <c r="P291" s="1">
        <f>LOOKUP(O291,'标准'!$S$4:$S$8,'标准'!$T$4:$T$8)</f>
        <v>0</v>
      </c>
      <c r="Q291" s="1">
        <f t="shared" si="4"/>
        <v>0</v>
      </c>
      <c r="R291" s="1">
        <f>IF(E291="",0,IF(AND(F291&gt;=0,F291&lt;60),"D",LOOKUP(Q291,'标准'!$Q$4:$Q$8,'标准'!$R$4:$R$8)))</f>
        <v>0</v>
      </c>
    </row>
    <row r="292" spans="1:18" ht="14.25">
      <c r="A292" s="7"/>
      <c r="B292" s="6"/>
      <c r="C292" s="3"/>
      <c r="D292" s="6"/>
      <c r="E292" s="11"/>
      <c r="F292" s="1">
        <f>LOOKUP(E292,'标准'!$C$4:$C$47,'标准'!$B$4:$B$47)</f>
        <v>0</v>
      </c>
      <c r="G292" s="1">
        <f>LOOKUP(F292,'标准'!$S$4:$S$8,'标准'!$T$4:$T$8)</f>
        <v>0</v>
      </c>
      <c r="H292" s="11"/>
      <c r="I292" s="1">
        <f>LOOKUP(H292,'标准'!$J$4:$J$26,'标准'!$G$4:$G$26)</f>
        <v>0</v>
      </c>
      <c r="J292" s="1">
        <f>LOOKUP(I292,'标准'!$S$4:$S$8,'标准'!$T$4:$T$8)</f>
        <v>0</v>
      </c>
      <c r="K292" s="11"/>
      <c r="L292" s="1">
        <f>LOOKUP(K292,'标准'!$O$4:$O$26,'标准'!$G$4:$G$26)</f>
        <v>0</v>
      </c>
      <c r="M292" s="1">
        <f>LOOKUP(L292,'标准'!$S$4:$S$8,'标准'!$T$4:$T$8)</f>
        <v>0</v>
      </c>
      <c r="N292" s="11"/>
      <c r="O292" s="1">
        <f>LOOKUP(N292,'标准'!$K$4:$K$26,'标准'!$G$4:$G$26)</f>
        <v>0</v>
      </c>
      <c r="P292" s="1">
        <f>LOOKUP(O292,'标准'!$S$4:$S$8,'标准'!$T$4:$T$8)</f>
        <v>0</v>
      </c>
      <c r="Q292" s="1">
        <f t="shared" si="4"/>
        <v>0</v>
      </c>
      <c r="R292" s="1">
        <f>IF(E292="",0,IF(AND(F292&gt;=0,F292&lt;60),"D",LOOKUP(Q292,'标准'!$Q$4:$Q$8,'标准'!$R$4:$R$8)))</f>
        <v>0</v>
      </c>
    </row>
    <row r="293" spans="1:18" ht="14.25">
      <c r="A293" s="7"/>
      <c r="B293" s="6"/>
      <c r="C293" s="3"/>
      <c r="D293" s="6"/>
      <c r="E293" s="11"/>
      <c r="F293" s="1">
        <f>LOOKUP(E293,'标准'!$C$4:$C$47,'标准'!$B$4:$B$47)</f>
        <v>0</v>
      </c>
      <c r="G293" s="1">
        <f>LOOKUP(F293,'标准'!$S$4:$S$8,'标准'!$T$4:$T$8)</f>
        <v>0</v>
      </c>
      <c r="H293" s="11"/>
      <c r="I293" s="1">
        <f>LOOKUP(H293,'标准'!$J$4:$J$26,'标准'!$G$4:$G$26)</f>
        <v>0</v>
      </c>
      <c r="J293" s="1">
        <f>LOOKUP(I293,'标准'!$S$4:$S$8,'标准'!$T$4:$T$8)</f>
        <v>0</v>
      </c>
      <c r="K293" s="11"/>
      <c r="L293" s="1">
        <f>LOOKUP(K293,'标准'!$O$4:$O$26,'标准'!$G$4:$G$26)</f>
        <v>0</v>
      </c>
      <c r="M293" s="1">
        <f>LOOKUP(L293,'标准'!$S$4:$S$8,'标准'!$T$4:$T$8)</f>
        <v>0</v>
      </c>
      <c r="N293" s="11"/>
      <c r="O293" s="1">
        <f>LOOKUP(N293,'标准'!$K$4:$K$26,'标准'!$G$4:$G$26)</f>
        <v>0</v>
      </c>
      <c r="P293" s="1">
        <f>LOOKUP(O293,'标准'!$S$4:$S$8,'标准'!$T$4:$T$8)</f>
        <v>0</v>
      </c>
      <c r="Q293" s="1">
        <f t="shared" si="4"/>
        <v>0</v>
      </c>
      <c r="R293" s="1">
        <f>IF(E293="",0,IF(AND(F293&gt;=0,F293&lt;60),"D",LOOKUP(Q293,'标准'!$Q$4:$Q$8,'标准'!$R$4:$R$8)))</f>
        <v>0</v>
      </c>
    </row>
    <row r="294" spans="1:18" ht="14.25">
      <c r="A294" s="7"/>
      <c r="B294" s="6"/>
      <c r="C294" s="3"/>
      <c r="D294" s="6"/>
      <c r="E294" s="11"/>
      <c r="F294" s="1">
        <f>LOOKUP(E294,'标准'!$C$4:$C$47,'标准'!$B$4:$B$47)</f>
        <v>0</v>
      </c>
      <c r="G294" s="1">
        <f>LOOKUP(F294,'标准'!$S$4:$S$8,'标准'!$T$4:$T$8)</f>
        <v>0</v>
      </c>
      <c r="H294" s="11"/>
      <c r="I294" s="1">
        <f>LOOKUP(H294,'标准'!$J$4:$J$26,'标准'!$G$4:$G$26)</f>
        <v>0</v>
      </c>
      <c r="J294" s="1">
        <f>LOOKUP(I294,'标准'!$S$4:$S$8,'标准'!$T$4:$T$8)</f>
        <v>0</v>
      </c>
      <c r="K294" s="11"/>
      <c r="L294" s="1">
        <f>LOOKUP(K294,'标准'!$O$4:$O$26,'标准'!$G$4:$G$26)</f>
        <v>0</v>
      </c>
      <c r="M294" s="1">
        <f>LOOKUP(L294,'标准'!$S$4:$S$8,'标准'!$T$4:$T$8)</f>
        <v>0</v>
      </c>
      <c r="N294" s="11"/>
      <c r="O294" s="1">
        <f>LOOKUP(N294,'标准'!$K$4:$K$26,'标准'!$G$4:$G$26)</f>
        <v>0</v>
      </c>
      <c r="P294" s="1">
        <f>LOOKUP(O294,'标准'!$S$4:$S$8,'标准'!$T$4:$T$8)</f>
        <v>0</v>
      </c>
      <c r="Q294" s="1">
        <f t="shared" si="4"/>
        <v>0</v>
      </c>
      <c r="R294" s="1">
        <f>IF(E294="",0,IF(AND(F294&gt;=0,F294&lt;60),"D",LOOKUP(Q294,'标准'!$Q$4:$Q$8,'标准'!$R$4:$R$8)))</f>
        <v>0</v>
      </c>
    </row>
    <row r="295" spans="1:18" ht="14.25">
      <c r="A295" s="7"/>
      <c r="B295" s="6"/>
      <c r="C295" s="3"/>
      <c r="D295" s="6"/>
      <c r="E295" s="11"/>
      <c r="F295" s="1">
        <f>LOOKUP(E295,'标准'!$C$4:$C$47,'标准'!$B$4:$B$47)</f>
        <v>0</v>
      </c>
      <c r="G295" s="1">
        <f>LOOKUP(F295,'标准'!$S$4:$S$8,'标准'!$T$4:$T$8)</f>
        <v>0</v>
      </c>
      <c r="H295" s="11"/>
      <c r="I295" s="1">
        <f>LOOKUP(H295,'标准'!$J$4:$J$26,'标准'!$G$4:$G$26)</f>
        <v>0</v>
      </c>
      <c r="J295" s="1">
        <f>LOOKUP(I295,'标准'!$S$4:$S$8,'标准'!$T$4:$T$8)</f>
        <v>0</v>
      </c>
      <c r="K295" s="11"/>
      <c r="L295" s="1">
        <f>LOOKUP(K295,'标准'!$O$4:$O$26,'标准'!$G$4:$G$26)</f>
        <v>0</v>
      </c>
      <c r="M295" s="1">
        <f>LOOKUP(L295,'标准'!$S$4:$S$8,'标准'!$T$4:$T$8)</f>
        <v>0</v>
      </c>
      <c r="N295" s="11"/>
      <c r="O295" s="1">
        <f>LOOKUP(N295,'标准'!$K$4:$K$26,'标准'!$G$4:$G$26)</f>
        <v>0</v>
      </c>
      <c r="P295" s="1">
        <f>LOOKUP(O295,'标准'!$S$4:$S$8,'标准'!$T$4:$T$8)</f>
        <v>0</v>
      </c>
      <c r="Q295" s="1">
        <f t="shared" si="4"/>
        <v>0</v>
      </c>
      <c r="R295" s="1">
        <f>IF(E295="",0,IF(AND(F295&gt;=0,F295&lt;60),"D",LOOKUP(Q295,'标准'!$Q$4:$Q$8,'标准'!$R$4:$R$8)))</f>
        <v>0</v>
      </c>
    </row>
    <row r="296" spans="1:18" ht="14.25">
      <c r="A296" s="7"/>
      <c r="B296" s="6"/>
      <c r="C296" s="3"/>
      <c r="D296" s="6"/>
      <c r="E296" s="11"/>
      <c r="F296" s="1">
        <f>LOOKUP(E296,'标准'!$C$4:$C$47,'标准'!$B$4:$B$47)</f>
        <v>0</v>
      </c>
      <c r="G296" s="1">
        <f>LOOKUP(F296,'标准'!$S$4:$S$8,'标准'!$T$4:$T$8)</f>
        <v>0</v>
      </c>
      <c r="H296" s="11"/>
      <c r="I296" s="1">
        <f>LOOKUP(H296,'标准'!$J$4:$J$26,'标准'!$G$4:$G$26)</f>
        <v>0</v>
      </c>
      <c r="J296" s="1">
        <f>LOOKUP(I296,'标准'!$S$4:$S$8,'标准'!$T$4:$T$8)</f>
        <v>0</v>
      </c>
      <c r="K296" s="11"/>
      <c r="L296" s="1">
        <f>LOOKUP(K296,'标准'!$O$4:$O$26,'标准'!$G$4:$G$26)</f>
        <v>0</v>
      </c>
      <c r="M296" s="1">
        <f>LOOKUP(L296,'标准'!$S$4:$S$8,'标准'!$T$4:$T$8)</f>
        <v>0</v>
      </c>
      <c r="N296" s="11"/>
      <c r="O296" s="1">
        <f>LOOKUP(N296,'标准'!$K$4:$K$26,'标准'!$G$4:$G$26)</f>
        <v>0</v>
      </c>
      <c r="P296" s="1">
        <f>LOOKUP(O296,'标准'!$S$4:$S$8,'标准'!$T$4:$T$8)</f>
        <v>0</v>
      </c>
      <c r="Q296" s="1">
        <f t="shared" si="4"/>
        <v>0</v>
      </c>
      <c r="R296" s="1">
        <f>IF(E296="",0,IF(AND(F296&gt;=0,F296&lt;60),"D",LOOKUP(Q296,'标准'!$Q$4:$Q$8,'标准'!$R$4:$R$8)))</f>
        <v>0</v>
      </c>
    </row>
    <row r="297" spans="1:18" ht="14.25">
      <c r="A297" s="7"/>
      <c r="B297" s="6"/>
      <c r="C297" s="3"/>
      <c r="D297" s="6"/>
      <c r="E297" s="11"/>
      <c r="F297" s="1">
        <f>LOOKUP(E297,'标准'!$C$4:$C$47,'标准'!$B$4:$B$47)</f>
        <v>0</v>
      </c>
      <c r="G297" s="1">
        <f>LOOKUP(F297,'标准'!$S$4:$S$8,'标准'!$T$4:$T$8)</f>
        <v>0</v>
      </c>
      <c r="H297" s="11"/>
      <c r="I297" s="1">
        <f>LOOKUP(H297,'标准'!$J$4:$J$26,'标准'!$G$4:$G$26)</f>
        <v>0</v>
      </c>
      <c r="J297" s="1">
        <f>LOOKUP(I297,'标准'!$S$4:$S$8,'标准'!$T$4:$T$8)</f>
        <v>0</v>
      </c>
      <c r="K297" s="11"/>
      <c r="L297" s="1">
        <f>LOOKUP(K297,'标准'!$O$4:$O$26,'标准'!$G$4:$G$26)</f>
        <v>0</v>
      </c>
      <c r="M297" s="1">
        <f>LOOKUP(L297,'标准'!$S$4:$S$8,'标准'!$T$4:$T$8)</f>
        <v>0</v>
      </c>
      <c r="N297" s="11"/>
      <c r="O297" s="1">
        <f>LOOKUP(N297,'标准'!$K$4:$K$26,'标准'!$G$4:$G$26)</f>
        <v>0</v>
      </c>
      <c r="P297" s="1">
        <f>LOOKUP(O297,'标准'!$S$4:$S$8,'标准'!$T$4:$T$8)</f>
        <v>0</v>
      </c>
      <c r="Q297" s="1">
        <f t="shared" si="4"/>
        <v>0</v>
      </c>
      <c r="R297" s="1">
        <f>IF(E297="",0,IF(AND(F297&gt;=0,F297&lt;60),"D",LOOKUP(Q297,'标准'!$Q$4:$Q$8,'标准'!$R$4:$R$8)))</f>
        <v>0</v>
      </c>
    </row>
    <row r="298" spans="1:18" ht="14.25">
      <c r="A298" s="7"/>
      <c r="B298" s="6"/>
      <c r="C298" s="3"/>
      <c r="D298" s="6"/>
      <c r="E298" s="11"/>
      <c r="F298" s="1">
        <f>LOOKUP(E298,'标准'!$C$4:$C$47,'标准'!$B$4:$B$47)</f>
        <v>0</v>
      </c>
      <c r="G298" s="1">
        <f>LOOKUP(F298,'标准'!$S$4:$S$8,'标准'!$T$4:$T$8)</f>
        <v>0</v>
      </c>
      <c r="H298" s="11"/>
      <c r="I298" s="1">
        <f>LOOKUP(H298,'标准'!$J$4:$J$26,'标准'!$G$4:$G$26)</f>
        <v>0</v>
      </c>
      <c r="J298" s="1">
        <f>LOOKUP(I298,'标准'!$S$4:$S$8,'标准'!$T$4:$T$8)</f>
        <v>0</v>
      </c>
      <c r="K298" s="11"/>
      <c r="L298" s="1">
        <f>LOOKUP(K298,'标准'!$O$4:$O$26,'标准'!$G$4:$G$26)</f>
        <v>0</v>
      </c>
      <c r="M298" s="1">
        <f>LOOKUP(L298,'标准'!$S$4:$S$8,'标准'!$T$4:$T$8)</f>
        <v>0</v>
      </c>
      <c r="N298" s="11"/>
      <c r="O298" s="1">
        <f>LOOKUP(N298,'标准'!$K$4:$K$26,'标准'!$G$4:$G$26)</f>
        <v>0</v>
      </c>
      <c r="P298" s="1">
        <f>LOOKUP(O298,'标准'!$S$4:$S$8,'标准'!$T$4:$T$8)</f>
        <v>0</v>
      </c>
      <c r="Q298" s="1">
        <f t="shared" si="4"/>
        <v>0</v>
      </c>
      <c r="R298" s="1">
        <f>IF(E298="",0,IF(AND(F298&gt;=0,F298&lt;60),"D",LOOKUP(Q298,'标准'!$Q$4:$Q$8,'标准'!$R$4:$R$8)))</f>
        <v>0</v>
      </c>
    </row>
    <row r="299" spans="1:18" ht="14.25">
      <c r="A299" s="7"/>
      <c r="B299" s="6"/>
      <c r="C299" s="3"/>
      <c r="D299" s="6"/>
      <c r="E299" s="11"/>
      <c r="F299" s="1">
        <f>LOOKUP(E299,'标准'!$C$4:$C$47,'标准'!$B$4:$B$47)</f>
        <v>0</v>
      </c>
      <c r="G299" s="1">
        <f>LOOKUP(F299,'标准'!$S$4:$S$8,'标准'!$T$4:$T$8)</f>
        <v>0</v>
      </c>
      <c r="H299" s="11"/>
      <c r="I299" s="1">
        <f>LOOKUP(H299,'标准'!$J$4:$J$26,'标准'!$G$4:$G$26)</f>
        <v>0</v>
      </c>
      <c r="J299" s="1">
        <f>LOOKUP(I299,'标准'!$S$4:$S$8,'标准'!$T$4:$T$8)</f>
        <v>0</v>
      </c>
      <c r="K299" s="11"/>
      <c r="L299" s="1">
        <f>LOOKUP(K299,'标准'!$O$4:$O$26,'标准'!$G$4:$G$26)</f>
        <v>0</v>
      </c>
      <c r="M299" s="1">
        <f>LOOKUP(L299,'标准'!$S$4:$S$8,'标准'!$T$4:$T$8)</f>
        <v>0</v>
      </c>
      <c r="N299" s="11"/>
      <c r="O299" s="1">
        <f>LOOKUP(N299,'标准'!$K$4:$K$26,'标准'!$G$4:$G$26)</f>
        <v>0</v>
      </c>
      <c r="P299" s="1">
        <f>LOOKUP(O299,'标准'!$S$4:$S$8,'标准'!$T$4:$T$8)</f>
        <v>0</v>
      </c>
      <c r="Q299" s="1">
        <f t="shared" si="4"/>
        <v>0</v>
      </c>
      <c r="R299" s="1">
        <f>IF(E299="",0,IF(AND(F299&gt;=0,F299&lt;60),"D",LOOKUP(Q299,'标准'!$Q$4:$Q$8,'标准'!$R$4:$R$8)))</f>
        <v>0</v>
      </c>
    </row>
    <row r="300" spans="1:18" ht="14.25">
      <c r="A300" s="7"/>
      <c r="B300" s="6"/>
      <c r="C300" s="3"/>
      <c r="D300" s="6"/>
      <c r="E300" s="11"/>
      <c r="F300" s="1">
        <f>LOOKUP(E300,'标准'!$C$4:$C$47,'标准'!$B$4:$B$47)</f>
        <v>0</v>
      </c>
      <c r="G300" s="1">
        <f>LOOKUP(F300,'标准'!$S$4:$S$8,'标准'!$T$4:$T$8)</f>
        <v>0</v>
      </c>
      <c r="H300" s="11"/>
      <c r="I300" s="1">
        <f>LOOKUP(H300,'标准'!$J$4:$J$26,'标准'!$G$4:$G$26)</f>
        <v>0</v>
      </c>
      <c r="J300" s="1">
        <f>LOOKUP(I300,'标准'!$S$4:$S$8,'标准'!$T$4:$T$8)</f>
        <v>0</v>
      </c>
      <c r="K300" s="11"/>
      <c r="L300" s="1">
        <f>LOOKUP(K300,'标准'!$O$4:$O$26,'标准'!$G$4:$G$26)</f>
        <v>0</v>
      </c>
      <c r="M300" s="1">
        <f>LOOKUP(L300,'标准'!$S$4:$S$8,'标准'!$T$4:$T$8)</f>
        <v>0</v>
      </c>
      <c r="N300" s="11"/>
      <c r="O300" s="1">
        <f>LOOKUP(N300,'标准'!$K$4:$K$26,'标准'!$G$4:$G$26)</f>
        <v>0</v>
      </c>
      <c r="P300" s="1">
        <f>LOOKUP(O300,'标准'!$S$4:$S$8,'标准'!$T$4:$T$8)</f>
        <v>0</v>
      </c>
      <c r="Q300" s="1">
        <f t="shared" si="4"/>
        <v>0</v>
      </c>
      <c r="R300" s="1">
        <f>IF(E300="",0,IF(AND(F300&gt;=0,F300&lt;60),"D",LOOKUP(Q300,'标准'!$Q$4:$Q$8,'标准'!$R$4:$R$8)))</f>
        <v>0</v>
      </c>
    </row>
    <row r="301" spans="1:18" ht="14.25">
      <c r="A301" s="7"/>
      <c r="B301" s="6"/>
      <c r="C301" s="3"/>
      <c r="D301" s="6"/>
      <c r="E301" s="11"/>
      <c r="F301" s="1">
        <f>LOOKUP(E301,'标准'!$C$4:$C$47,'标准'!$B$4:$B$47)</f>
        <v>0</v>
      </c>
      <c r="G301" s="1">
        <f>LOOKUP(F301,'标准'!$S$4:$S$8,'标准'!$T$4:$T$8)</f>
        <v>0</v>
      </c>
      <c r="H301" s="11"/>
      <c r="I301" s="1">
        <f>LOOKUP(H301,'标准'!$J$4:$J$26,'标准'!$G$4:$G$26)</f>
        <v>0</v>
      </c>
      <c r="J301" s="1">
        <f>LOOKUP(I301,'标准'!$S$4:$S$8,'标准'!$T$4:$T$8)</f>
        <v>0</v>
      </c>
      <c r="K301" s="11"/>
      <c r="L301" s="1">
        <f>LOOKUP(K301,'标准'!$O$4:$O$26,'标准'!$G$4:$G$26)</f>
        <v>0</v>
      </c>
      <c r="M301" s="1">
        <f>LOOKUP(L301,'标准'!$S$4:$S$8,'标准'!$T$4:$T$8)</f>
        <v>0</v>
      </c>
      <c r="N301" s="11"/>
      <c r="O301" s="1">
        <f>LOOKUP(N301,'标准'!$K$4:$K$26,'标准'!$G$4:$G$26)</f>
        <v>0</v>
      </c>
      <c r="P301" s="1">
        <f>LOOKUP(O301,'标准'!$S$4:$S$8,'标准'!$T$4:$T$8)</f>
        <v>0</v>
      </c>
      <c r="Q301" s="1">
        <f t="shared" si="4"/>
        <v>0</v>
      </c>
      <c r="R301" s="1">
        <f>IF(E301="",0,IF(AND(F301&gt;=0,F301&lt;60),"D",LOOKUP(Q301,'标准'!$Q$4:$Q$8,'标准'!$R$4:$R$8)))</f>
        <v>0</v>
      </c>
    </row>
    <row r="302" spans="1:18" ht="14.25">
      <c r="A302" s="7"/>
      <c r="B302" s="6"/>
      <c r="C302" s="3"/>
      <c r="D302" s="6"/>
      <c r="E302" s="11"/>
      <c r="F302" s="1">
        <f>LOOKUP(E302,'标准'!$C$4:$C$47,'标准'!$B$4:$B$47)</f>
        <v>0</v>
      </c>
      <c r="G302" s="1">
        <f>LOOKUP(F302,'标准'!$S$4:$S$8,'标准'!$T$4:$T$8)</f>
        <v>0</v>
      </c>
      <c r="H302" s="11"/>
      <c r="I302" s="1">
        <f>LOOKUP(H302,'标准'!$J$4:$J$26,'标准'!$G$4:$G$26)</f>
        <v>0</v>
      </c>
      <c r="J302" s="1">
        <f>LOOKUP(I302,'标准'!$S$4:$S$8,'标准'!$T$4:$T$8)</f>
        <v>0</v>
      </c>
      <c r="K302" s="11"/>
      <c r="L302" s="1">
        <f>LOOKUP(K302,'标准'!$O$4:$O$26,'标准'!$G$4:$G$26)</f>
        <v>0</v>
      </c>
      <c r="M302" s="1">
        <f>LOOKUP(L302,'标准'!$S$4:$S$8,'标准'!$T$4:$T$8)</f>
        <v>0</v>
      </c>
      <c r="N302" s="11"/>
      <c r="O302" s="1">
        <f>LOOKUP(N302,'标准'!$K$4:$K$26,'标准'!$G$4:$G$26)</f>
        <v>0</v>
      </c>
      <c r="P302" s="1">
        <f>LOOKUP(O302,'标准'!$S$4:$S$8,'标准'!$T$4:$T$8)</f>
        <v>0</v>
      </c>
      <c r="Q302" s="1">
        <f t="shared" si="4"/>
        <v>0</v>
      </c>
      <c r="R302" s="1">
        <f>IF(E302="",0,IF(AND(F302&gt;=0,F302&lt;60),"D",LOOKUP(Q302,'标准'!$Q$4:$Q$8,'标准'!$R$4:$R$8)))</f>
        <v>0</v>
      </c>
    </row>
    <row r="303" spans="1:18" ht="14.25">
      <c r="A303" s="7"/>
      <c r="B303" s="6"/>
      <c r="C303" s="3"/>
      <c r="D303" s="6"/>
      <c r="E303" s="11"/>
      <c r="F303" s="1">
        <f>LOOKUP(E303,'标准'!$C$4:$C$47,'标准'!$B$4:$B$47)</f>
        <v>0</v>
      </c>
      <c r="G303" s="1">
        <f>LOOKUP(F303,'标准'!$S$4:$S$8,'标准'!$T$4:$T$8)</f>
        <v>0</v>
      </c>
      <c r="H303" s="11"/>
      <c r="I303" s="1">
        <f>LOOKUP(H303,'标准'!$J$4:$J$26,'标准'!$G$4:$G$26)</f>
        <v>0</v>
      </c>
      <c r="J303" s="1">
        <f>LOOKUP(I303,'标准'!$S$4:$S$8,'标准'!$T$4:$T$8)</f>
        <v>0</v>
      </c>
      <c r="K303" s="11"/>
      <c r="L303" s="1">
        <f>LOOKUP(K303,'标准'!$O$4:$O$26,'标准'!$G$4:$G$26)</f>
        <v>0</v>
      </c>
      <c r="M303" s="1">
        <f>LOOKUP(L303,'标准'!$S$4:$S$8,'标准'!$T$4:$T$8)</f>
        <v>0</v>
      </c>
      <c r="N303" s="11"/>
      <c r="O303" s="1">
        <f>LOOKUP(N303,'标准'!$K$4:$K$26,'标准'!$G$4:$G$26)</f>
        <v>0</v>
      </c>
      <c r="P303" s="1">
        <f>LOOKUP(O303,'标准'!$S$4:$S$8,'标准'!$T$4:$T$8)</f>
        <v>0</v>
      </c>
      <c r="Q303" s="1">
        <f t="shared" si="4"/>
        <v>0</v>
      </c>
      <c r="R303" s="1">
        <f>IF(E303="",0,IF(AND(F303&gt;=0,F303&lt;60),"D",LOOKUP(Q303,'标准'!$Q$4:$Q$8,'标准'!$R$4:$R$8)))</f>
        <v>0</v>
      </c>
    </row>
    <row r="304" spans="1:18" ht="14.25">
      <c r="A304" s="7"/>
      <c r="B304" s="6"/>
      <c r="C304" s="3"/>
      <c r="D304" s="6"/>
      <c r="E304" s="11"/>
      <c r="F304" s="1">
        <f>LOOKUP(E304,'标准'!$C$4:$C$47,'标准'!$B$4:$B$47)</f>
        <v>0</v>
      </c>
      <c r="G304" s="1">
        <f>LOOKUP(F304,'标准'!$S$4:$S$8,'标准'!$T$4:$T$8)</f>
        <v>0</v>
      </c>
      <c r="H304" s="11"/>
      <c r="I304" s="1">
        <f>LOOKUP(H304,'标准'!$J$4:$J$26,'标准'!$G$4:$G$26)</f>
        <v>0</v>
      </c>
      <c r="J304" s="1">
        <f>LOOKUP(I304,'标准'!$S$4:$S$8,'标准'!$T$4:$T$8)</f>
        <v>0</v>
      </c>
      <c r="K304" s="11"/>
      <c r="L304" s="1">
        <f>LOOKUP(K304,'标准'!$O$4:$O$26,'标准'!$G$4:$G$26)</f>
        <v>0</v>
      </c>
      <c r="M304" s="1">
        <f>LOOKUP(L304,'标准'!$S$4:$S$8,'标准'!$T$4:$T$8)</f>
        <v>0</v>
      </c>
      <c r="N304" s="11"/>
      <c r="O304" s="1">
        <f>LOOKUP(N304,'标准'!$K$4:$K$26,'标准'!$G$4:$G$26)</f>
        <v>0</v>
      </c>
      <c r="P304" s="1">
        <f>LOOKUP(O304,'标准'!$S$4:$S$8,'标准'!$T$4:$T$8)</f>
        <v>0</v>
      </c>
      <c r="Q304" s="1">
        <f t="shared" si="4"/>
        <v>0</v>
      </c>
      <c r="R304" s="1">
        <f>IF(E304="",0,IF(AND(F304&gt;=0,F304&lt;60),"D",LOOKUP(Q304,'标准'!$Q$4:$Q$8,'标准'!$R$4:$R$8)))</f>
        <v>0</v>
      </c>
    </row>
    <row r="305" spans="1:18" ht="14.25">
      <c r="A305" s="7"/>
      <c r="B305" s="6"/>
      <c r="C305" s="3"/>
      <c r="D305" s="6"/>
      <c r="E305" s="11"/>
      <c r="F305" s="1">
        <f>LOOKUP(E305,'标准'!$C$4:$C$47,'标准'!$B$4:$B$47)</f>
        <v>0</v>
      </c>
      <c r="G305" s="1">
        <f>LOOKUP(F305,'标准'!$S$4:$S$8,'标准'!$T$4:$T$8)</f>
        <v>0</v>
      </c>
      <c r="H305" s="11"/>
      <c r="I305" s="1">
        <f>LOOKUP(H305,'标准'!$J$4:$J$26,'标准'!$G$4:$G$26)</f>
        <v>0</v>
      </c>
      <c r="J305" s="1">
        <f>LOOKUP(I305,'标准'!$S$4:$S$8,'标准'!$T$4:$T$8)</f>
        <v>0</v>
      </c>
      <c r="K305" s="11"/>
      <c r="L305" s="1">
        <f>LOOKUP(K305,'标准'!$O$4:$O$26,'标准'!$G$4:$G$26)</f>
        <v>0</v>
      </c>
      <c r="M305" s="1">
        <f>LOOKUP(L305,'标准'!$S$4:$S$8,'标准'!$T$4:$T$8)</f>
        <v>0</v>
      </c>
      <c r="N305" s="11"/>
      <c r="O305" s="1">
        <f>LOOKUP(N305,'标准'!$K$4:$K$26,'标准'!$G$4:$G$26)</f>
        <v>0</v>
      </c>
      <c r="P305" s="1">
        <f>LOOKUP(O305,'标准'!$S$4:$S$8,'标准'!$T$4:$T$8)</f>
        <v>0</v>
      </c>
      <c r="Q305" s="1">
        <f t="shared" si="4"/>
        <v>0</v>
      </c>
      <c r="R305" s="1">
        <f>IF(E305="",0,IF(AND(F305&gt;=0,F305&lt;60),"D",LOOKUP(Q305,'标准'!$Q$4:$Q$8,'标准'!$R$4:$R$8)))</f>
        <v>0</v>
      </c>
    </row>
    <row r="306" spans="1:18" ht="14.25">
      <c r="A306" s="7"/>
      <c r="B306" s="6"/>
      <c r="C306" s="3"/>
      <c r="D306" s="6"/>
      <c r="E306" s="11"/>
      <c r="F306" s="1">
        <f>LOOKUP(E306,'标准'!$C$4:$C$47,'标准'!$B$4:$B$47)</f>
        <v>0</v>
      </c>
      <c r="G306" s="1">
        <f>LOOKUP(F306,'标准'!$S$4:$S$8,'标准'!$T$4:$T$8)</f>
        <v>0</v>
      </c>
      <c r="H306" s="11"/>
      <c r="I306" s="1">
        <f>LOOKUP(H306,'标准'!$J$4:$J$26,'标准'!$G$4:$G$26)</f>
        <v>0</v>
      </c>
      <c r="J306" s="1">
        <f>LOOKUP(I306,'标准'!$S$4:$S$8,'标准'!$T$4:$T$8)</f>
        <v>0</v>
      </c>
      <c r="K306" s="11"/>
      <c r="L306" s="1">
        <f>LOOKUP(K306,'标准'!$O$4:$O$26,'标准'!$G$4:$G$26)</f>
        <v>0</v>
      </c>
      <c r="M306" s="1">
        <f>LOOKUP(L306,'标准'!$S$4:$S$8,'标准'!$T$4:$T$8)</f>
        <v>0</v>
      </c>
      <c r="N306" s="11"/>
      <c r="O306" s="1">
        <f>LOOKUP(N306,'标准'!$K$4:$K$26,'标准'!$G$4:$G$26)</f>
        <v>0</v>
      </c>
      <c r="P306" s="1">
        <f>LOOKUP(O306,'标准'!$S$4:$S$8,'标准'!$T$4:$T$8)</f>
        <v>0</v>
      </c>
      <c r="Q306" s="1">
        <f t="shared" si="4"/>
        <v>0</v>
      </c>
      <c r="R306" s="1">
        <f>IF(E306="",0,IF(AND(F306&gt;=0,F306&lt;60),"D",LOOKUP(Q306,'标准'!$Q$4:$Q$8,'标准'!$R$4:$R$8)))</f>
        <v>0</v>
      </c>
    </row>
    <row r="307" spans="1:18" ht="14.25">
      <c r="A307" s="7"/>
      <c r="B307" s="6"/>
      <c r="C307" s="8"/>
      <c r="D307" s="6"/>
      <c r="E307" s="11"/>
      <c r="F307" s="1">
        <f>LOOKUP(E307,'标准'!$C$4:$C$47,'标准'!$B$4:$B$47)</f>
        <v>0</v>
      </c>
      <c r="G307" s="1">
        <f>LOOKUP(F307,'标准'!$S$4:$S$8,'标准'!$T$4:$T$8)</f>
        <v>0</v>
      </c>
      <c r="H307" s="11"/>
      <c r="I307" s="1">
        <f>LOOKUP(H307,'标准'!$J$4:$J$26,'标准'!$G$4:$G$26)</f>
        <v>0</v>
      </c>
      <c r="J307" s="1">
        <f>LOOKUP(I307,'标准'!$S$4:$S$8,'标准'!$T$4:$T$8)</f>
        <v>0</v>
      </c>
      <c r="K307" s="11"/>
      <c r="L307" s="1">
        <f>LOOKUP(K307,'标准'!$O$4:$O$26,'标准'!$G$4:$G$26)</f>
        <v>0</v>
      </c>
      <c r="M307" s="1">
        <f>LOOKUP(L307,'标准'!$S$4:$S$8,'标准'!$T$4:$T$8)</f>
        <v>0</v>
      </c>
      <c r="N307" s="11"/>
      <c r="O307" s="1">
        <f>LOOKUP(N307,'标准'!$K$4:$K$26,'标准'!$G$4:$G$26)</f>
        <v>0</v>
      </c>
      <c r="P307" s="1">
        <f>LOOKUP(O307,'标准'!$S$4:$S$8,'标准'!$T$4:$T$8)</f>
        <v>0</v>
      </c>
      <c r="Q307" s="1">
        <f t="shared" si="4"/>
        <v>0</v>
      </c>
      <c r="R307" s="1">
        <f>IF(E307="",0,IF(AND(F307&gt;=0,F307&lt;60),"D",LOOKUP(Q307,'标准'!$Q$4:$Q$8,'标准'!$R$4:$R$8)))</f>
        <v>0</v>
      </c>
    </row>
    <row r="308" spans="1:18" ht="14.25">
      <c r="A308" s="7"/>
      <c r="B308" s="6"/>
      <c r="C308" s="3"/>
      <c r="D308" s="6"/>
      <c r="E308" s="11"/>
      <c r="F308" s="1">
        <f>LOOKUP(E308,'标准'!$C$4:$C$47,'标准'!$B$4:$B$47)</f>
        <v>0</v>
      </c>
      <c r="G308" s="1">
        <f>LOOKUP(F308,'标准'!$S$4:$S$8,'标准'!$T$4:$T$8)</f>
        <v>0</v>
      </c>
      <c r="H308" s="11"/>
      <c r="I308" s="1">
        <f>LOOKUP(H308,'标准'!$J$4:$J$26,'标准'!$G$4:$G$26)</f>
        <v>0</v>
      </c>
      <c r="J308" s="1">
        <f>LOOKUP(I308,'标准'!$S$4:$S$8,'标准'!$T$4:$T$8)</f>
        <v>0</v>
      </c>
      <c r="K308" s="11"/>
      <c r="L308" s="1">
        <f>LOOKUP(K308,'标准'!$O$4:$O$26,'标准'!$G$4:$G$26)</f>
        <v>0</v>
      </c>
      <c r="M308" s="1">
        <f>LOOKUP(L308,'标准'!$S$4:$S$8,'标准'!$T$4:$T$8)</f>
        <v>0</v>
      </c>
      <c r="N308" s="11"/>
      <c r="O308" s="1">
        <f>LOOKUP(N308,'标准'!$K$4:$K$26,'标准'!$G$4:$G$26)</f>
        <v>0</v>
      </c>
      <c r="P308" s="1">
        <f>LOOKUP(O308,'标准'!$S$4:$S$8,'标准'!$T$4:$T$8)</f>
        <v>0</v>
      </c>
      <c r="Q308" s="1">
        <f t="shared" si="4"/>
        <v>0</v>
      </c>
      <c r="R308" s="1">
        <f>IF(E308="",0,IF(AND(F308&gt;=0,F308&lt;60),"D",LOOKUP(Q308,'标准'!$Q$4:$Q$8,'标准'!$R$4:$R$8)))</f>
        <v>0</v>
      </c>
    </row>
    <row r="309" spans="1:18" ht="14.25">
      <c r="A309" s="7"/>
      <c r="B309" s="6"/>
      <c r="C309" s="3"/>
      <c r="D309" s="6"/>
      <c r="E309" s="11"/>
      <c r="F309" s="1">
        <f>LOOKUP(E309,'标准'!$C$4:$C$47,'标准'!$B$4:$B$47)</f>
        <v>0</v>
      </c>
      <c r="G309" s="1">
        <f>LOOKUP(F309,'标准'!$S$4:$S$8,'标准'!$T$4:$T$8)</f>
        <v>0</v>
      </c>
      <c r="H309" s="11"/>
      <c r="I309" s="1">
        <f>LOOKUP(H309,'标准'!$J$4:$J$26,'标准'!$G$4:$G$26)</f>
        <v>0</v>
      </c>
      <c r="J309" s="1">
        <f>LOOKUP(I309,'标准'!$S$4:$S$8,'标准'!$T$4:$T$8)</f>
        <v>0</v>
      </c>
      <c r="K309" s="11"/>
      <c r="L309" s="1">
        <f>LOOKUP(K309,'标准'!$O$4:$O$26,'标准'!$G$4:$G$26)</f>
        <v>0</v>
      </c>
      <c r="M309" s="1">
        <f>LOOKUP(L309,'标准'!$S$4:$S$8,'标准'!$T$4:$T$8)</f>
        <v>0</v>
      </c>
      <c r="N309" s="11"/>
      <c r="O309" s="1">
        <f>LOOKUP(N309,'标准'!$K$4:$K$26,'标准'!$G$4:$G$26)</f>
        <v>0</v>
      </c>
      <c r="P309" s="1">
        <f>LOOKUP(O309,'标准'!$S$4:$S$8,'标准'!$T$4:$T$8)</f>
        <v>0</v>
      </c>
      <c r="Q309" s="1">
        <f t="shared" si="4"/>
        <v>0</v>
      </c>
      <c r="R309" s="1">
        <f>IF(E309="",0,IF(AND(F309&gt;=0,F309&lt;60),"D",LOOKUP(Q309,'标准'!$Q$4:$Q$8,'标准'!$R$4:$R$8)))</f>
        <v>0</v>
      </c>
    </row>
    <row r="310" spans="1:18" ht="14.25">
      <c r="A310" s="7"/>
      <c r="B310" s="6"/>
      <c r="C310" s="3"/>
      <c r="D310" s="6"/>
      <c r="E310" s="11"/>
      <c r="F310" s="1">
        <f>LOOKUP(E310,'标准'!$C$4:$C$47,'标准'!$B$4:$B$47)</f>
        <v>0</v>
      </c>
      <c r="G310" s="1">
        <f>LOOKUP(F310,'标准'!$S$4:$S$8,'标准'!$T$4:$T$8)</f>
        <v>0</v>
      </c>
      <c r="H310" s="11"/>
      <c r="I310" s="1">
        <f>LOOKUP(H310,'标准'!$J$4:$J$26,'标准'!$G$4:$G$26)</f>
        <v>0</v>
      </c>
      <c r="J310" s="1">
        <f>LOOKUP(I310,'标准'!$S$4:$S$8,'标准'!$T$4:$T$8)</f>
        <v>0</v>
      </c>
      <c r="K310" s="11"/>
      <c r="L310" s="1">
        <f>LOOKUP(K310,'标准'!$O$4:$O$26,'标准'!$G$4:$G$26)</f>
        <v>0</v>
      </c>
      <c r="M310" s="1">
        <f>LOOKUP(L310,'标准'!$S$4:$S$8,'标准'!$T$4:$T$8)</f>
        <v>0</v>
      </c>
      <c r="N310" s="11"/>
      <c r="O310" s="1">
        <f>LOOKUP(N310,'标准'!$K$4:$K$26,'标准'!$G$4:$G$26)</f>
        <v>0</v>
      </c>
      <c r="P310" s="1">
        <f>LOOKUP(O310,'标准'!$S$4:$S$8,'标准'!$T$4:$T$8)</f>
        <v>0</v>
      </c>
      <c r="Q310" s="1">
        <f t="shared" si="4"/>
        <v>0</v>
      </c>
      <c r="R310" s="1">
        <f>IF(E310="",0,IF(AND(F310&gt;=0,F310&lt;60),"D",LOOKUP(Q310,'标准'!$Q$4:$Q$8,'标准'!$R$4:$R$8)))</f>
        <v>0</v>
      </c>
    </row>
    <row r="311" spans="1:18" ht="14.25">
      <c r="A311" s="7"/>
      <c r="B311" s="6"/>
      <c r="C311" s="3"/>
      <c r="D311" s="6"/>
      <c r="E311" s="11"/>
      <c r="F311" s="1">
        <f>LOOKUP(E311,'标准'!$C$4:$C$47,'标准'!$B$4:$B$47)</f>
        <v>0</v>
      </c>
      <c r="G311" s="1">
        <f>LOOKUP(F311,'标准'!$S$4:$S$8,'标准'!$T$4:$T$8)</f>
        <v>0</v>
      </c>
      <c r="H311" s="11"/>
      <c r="I311" s="1">
        <f>LOOKUP(H311,'标准'!$J$4:$J$26,'标准'!$G$4:$G$26)</f>
        <v>0</v>
      </c>
      <c r="J311" s="1">
        <f>LOOKUP(I311,'标准'!$S$4:$S$8,'标准'!$T$4:$T$8)</f>
        <v>0</v>
      </c>
      <c r="K311" s="11"/>
      <c r="L311" s="1">
        <f>LOOKUP(K311,'标准'!$O$4:$O$26,'标准'!$G$4:$G$26)</f>
        <v>0</v>
      </c>
      <c r="M311" s="1">
        <f>LOOKUP(L311,'标准'!$S$4:$S$8,'标准'!$T$4:$T$8)</f>
        <v>0</v>
      </c>
      <c r="N311" s="11"/>
      <c r="O311" s="1">
        <f>LOOKUP(N311,'标准'!$K$4:$K$26,'标准'!$G$4:$G$26)</f>
        <v>0</v>
      </c>
      <c r="P311" s="1">
        <f>LOOKUP(O311,'标准'!$S$4:$S$8,'标准'!$T$4:$T$8)</f>
        <v>0</v>
      </c>
      <c r="Q311" s="1">
        <f t="shared" si="4"/>
        <v>0</v>
      </c>
      <c r="R311" s="1">
        <f>IF(E311="",0,IF(AND(F311&gt;=0,F311&lt;60),"D",LOOKUP(Q311,'标准'!$Q$4:$Q$8,'标准'!$R$4:$R$8)))</f>
        <v>0</v>
      </c>
    </row>
    <row r="312" spans="1:18" ht="14.25">
      <c r="A312" s="7"/>
      <c r="B312" s="6"/>
      <c r="C312" s="3"/>
      <c r="D312" s="6"/>
      <c r="E312" s="11"/>
      <c r="F312" s="1">
        <f>LOOKUP(E312,'标准'!$C$4:$C$47,'标准'!$B$4:$B$47)</f>
        <v>0</v>
      </c>
      <c r="G312" s="1">
        <f>LOOKUP(F312,'标准'!$S$4:$S$8,'标准'!$T$4:$T$8)</f>
        <v>0</v>
      </c>
      <c r="H312" s="11"/>
      <c r="I312" s="1">
        <f>LOOKUP(H312,'标准'!$J$4:$J$26,'标准'!$G$4:$G$26)</f>
        <v>0</v>
      </c>
      <c r="J312" s="1">
        <f>LOOKUP(I312,'标准'!$S$4:$S$8,'标准'!$T$4:$T$8)</f>
        <v>0</v>
      </c>
      <c r="K312" s="11"/>
      <c r="L312" s="1">
        <f>LOOKUP(K312,'标准'!$O$4:$O$26,'标准'!$G$4:$G$26)</f>
        <v>0</v>
      </c>
      <c r="M312" s="1">
        <f>LOOKUP(L312,'标准'!$S$4:$S$8,'标准'!$T$4:$T$8)</f>
        <v>0</v>
      </c>
      <c r="N312" s="11"/>
      <c r="O312" s="1">
        <f>LOOKUP(N312,'标准'!$K$4:$K$26,'标准'!$G$4:$G$26)</f>
        <v>0</v>
      </c>
      <c r="P312" s="1">
        <f>LOOKUP(O312,'标准'!$S$4:$S$8,'标准'!$T$4:$T$8)</f>
        <v>0</v>
      </c>
      <c r="Q312" s="1">
        <f t="shared" si="4"/>
        <v>0</v>
      </c>
      <c r="R312" s="1">
        <f>IF(E312="",0,IF(AND(F312&gt;=0,F312&lt;60),"D",LOOKUP(Q312,'标准'!$Q$4:$Q$8,'标准'!$R$4:$R$8)))</f>
        <v>0</v>
      </c>
    </row>
    <row r="313" spans="1:18" ht="14.25">
      <c r="A313" s="7"/>
      <c r="B313" s="6"/>
      <c r="C313" s="3"/>
      <c r="D313" s="6"/>
      <c r="E313" s="11"/>
      <c r="F313" s="1">
        <f>LOOKUP(E313,'标准'!$C$4:$C$47,'标准'!$B$4:$B$47)</f>
        <v>0</v>
      </c>
      <c r="G313" s="1">
        <f>LOOKUP(F313,'标准'!$S$4:$S$8,'标准'!$T$4:$T$8)</f>
        <v>0</v>
      </c>
      <c r="H313" s="11"/>
      <c r="I313" s="1">
        <f>LOOKUP(H313,'标准'!$J$4:$J$26,'标准'!$G$4:$G$26)</f>
        <v>0</v>
      </c>
      <c r="J313" s="1">
        <f>LOOKUP(I313,'标准'!$S$4:$S$8,'标准'!$T$4:$T$8)</f>
        <v>0</v>
      </c>
      <c r="K313" s="11"/>
      <c r="L313" s="1">
        <f>LOOKUP(K313,'标准'!$O$4:$O$26,'标准'!$G$4:$G$26)</f>
        <v>0</v>
      </c>
      <c r="M313" s="1">
        <f>LOOKUP(L313,'标准'!$S$4:$S$8,'标准'!$T$4:$T$8)</f>
        <v>0</v>
      </c>
      <c r="N313" s="11"/>
      <c r="O313" s="1">
        <f>LOOKUP(N313,'标准'!$K$4:$K$26,'标准'!$G$4:$G$26)</f>
        <v>0</v>
      </c>
      <c r="P313" s="1">
        <f>LOOKUP(O313,'标准'!$S$4:$S$8,'标准'!$T$4:$T$8)</f>
        <v>0</v>
      </c>
      <c r="Q313" s="1">
        <f t="shared" si="4"/>
        <v>0</v>
      </c>
      <c r="R313" s="1">
        <f>IF(E313="",0,IF(AND(F313&gt;=0,F313&lt;60),"D",LOOKUP(Q313,'标准'!$Q$4:$Q$8,'标准'!$R$4:$R$8)))</f>
        <v>0</v>
      </c>
    </row>
    <row r="314" spans="1:18" ht="14.25">
      <c r="A314" s="7"/>
      <c r="B314" s="6"/>
      <c r="C314" s="3"/>
      <c r="D314" s="6"/>
      <c r="E314" s="11"/>
      <c r="F314" s="1">
        <f>LOOKUP(E314,'标准'!$C$4:$C$47,'标准'!$B$4:$B$47)</f>
        <v>0</v>
      </c>
      <c r="G314" s="1">
        <f>LOOKUP(F314,'标准'!$S$4:$S$8,'标准'!$T$4:$T$8)</f>
        <v>0</v>
      </c>
      <c r="H314" s="11"/>
      <c r="I314" s="1">
        <f>LOOKUP(H314,'标准'!$J$4:$J$26,'标准'!$G$4:$G$26)</f>
        <v>0</v>
      </c>
      <c r="J314" s="1">
        <f>LOOKUP(I314,'标准'!$S$4:$S$8,'标准'!$T$4:$T$8)</f>
        <v>0</v>
      </c>
      <c r="K314" s="11"/>
      <c r="L314" s="1">
        <f>LOOKUP(K314,'标准'!$O$4:$O$26,'标准'!$G$4:$G$26)</f>
        <v>0</v>
      </c>
      <c r="M314" s="1">
        <f>LOOKUP(L314,'标准'!$S$4:$S$8,'标准'!$T$4:$T$8)</f>
        <v>0</v>
      </c>
      <c r="N314" s="11"/>
      <c r="O314" s="1">
        <f>LOOKUP(N314,'标准'!$K$4:$K$26,'标准'!$G$4:$G$26)</f>
        <v>0</v>
      </c>
      <c r="P314" s="1">
        <f>LOOKUP(O314,'标准'!$S$4:$S$8,'标准'!$T$4:$T$8)</f>
        <v>0</v>
      </c>
      <c r="Q314" s="1">
        <f t="shared" si="4"/>
        <v>0</v>
      </c>
      <c r="R314" s="1">
        <f>IF(E314="",0,IF(AND(F314&gt;=0,F314&lt;60),"D",LOOKUP(Q314,'标准'!$Q$4:$Q$8,'标准'!$R$4:$R$8)))</f>
        <v>0</v>
      </c>
    </row>
    <row r="315" spans="1:18" ht="14.25">
      <c r="A315" s="7"/>
      <c r="B315" s="6"/>
      <c r="C315" s="3"/>
      <c r="D315" s="6"/>
      <c r="E315" s="11"/>
      <c r="F315" s="1">
        <f>LOOKUP(E315,'标准'!$C$4:$C$47,'标准'!$B$4:$B$47)</f>
        <v>0</v>
      </c>
      <c r="G315" s="1">
        <f>LOOKUP(F315,'标准'!$S$4:$S$8,'标准'!$T$4:$T$8)</f>
        <v>0</v>
      </c>
      <c r="H315" s="11"/>
      <c r="I315" s="1">
        <f>LOOKUP(H315,'标准'!$J$4:$J$26,'标准'!$G$4:$G$26)</f>
        <v>0</v>
      </c>
      <c r="J315" s="1">
        <f>LOOKUP(I315,'标准'!$S$4:$S$8,'标准'!$T$4:$T$8)</f>
        <v>0</v>
      </c>
      <c r="K315" s="11"/>
      <c r="L315" s="1">
        <f>LOOKUP(K315,'标准'!$O$4:$O$26,'标准'!$G$4:$G$26)</f>
        <v>0</v>
      </c>
      <c r="M315" s="1">
        <f>LOOKUP(L315,'标准'!$S$4:$S$8,'标准'!$T$4:$T$8)</f>
        <v>0</v>
      </c>
      <c r="N315" s="11"/>
      <c r="O315" s="1">
        <f>LOOKUP(N315,'标准'!$K$4:$K$26,'标准'!$G$4:$G$26)</f>
        <v>0</v>
      </c>
      <c r="P315" s="1">
        <f>LOOKUP(O315,'标准'!$S$4:$S$8,'标准'!$T$4:$T$8)</f>
        <v>0</v>
      </c>
      <c r="Q315" s="1">
        <f t="shared" si="4"/>
        <v>0</v>
      </c>
      <c r="R315" s="1">
        <f>IF(E315="",0,IF(AND(F315&gt;=0,F315&lt;60),"D",LOOKUP(Q315,'标准'!$Q$4:$Q$8,'标准'!$R$4:$R$8)))</f>
        <v>0</v>
      </c>
    </row>
    <row r="316" spans="1:18" ht="14.25">
      <c r="A316" s="7"/>
      <c r="B316" s="6"/>
      <c r="C316" s="3"/>
      <c r="D316" s="6"/>
      <c r="E316" s="11"/>
      <c r="F316" s="1">
        <f>LOOKUP(E316,'标准'!$C$4:$C$47,'标准'!$B$4:$B$47)</f>
        <v>0</v>
      </c>
      <c r="G316" s="1">
        <f>LOOKUP(F316,'标准'!$S$4:$S$8,'标准'!$T$4:$T$8)</f>
        <v>0</v>
      </c>
      <c r="H316" s="11"/>
      <c r="I316" s="1">
        <f>LOOKUP(H316,'标准'!$J$4:$J$26,'标准'!$G$4:$G$26)</f>
        <v>0</v>
      </c>
      <c r="J316" s="1">
        <f>LOOKUP(I316,'标准'!$S$4:$S$8,'标准'!$T$4:$T$8)</f>
        <v>0</v>
      </c>
      <c r="K316" s="11"/>
      <c r="L316" s="1">
        <f>LOOKUP(K316,'标准'!$O$4:$O$26,'标准'!$G$4:$G$26)</f>
        <v>0</v>
      </c>
      <c r="M316" s="1">
        <f>LOOKUP(L316,'标准'!$S$4:$S$8,'标准'!$T$4:$T$8)</f>
        <v>0</v>
      </c>
      <c r="N316" s="11"/>
      <c r="O316" s="1">
        <f>LOOKUP(N316,'标准'!$K$4:$K$26,'标准'!$G$4:$G$26)</f>
        <v>0</v>
      </c>
      <c r="P316" s="1">
        <f>LOOKUP(O316,'标准'!$S$4:$S$8,'标准'!$T$4:$T$8)</f>
        <v>0</v>
      </c>
      <c r="Q316" s="1">
        <f t="shared" si="4"/>
        <v>0</v>
      </c>
      <c r="R316" s="1">
        <f>IF(E316="",0,IF(AND(F316&gt;=0,F316&lt;60),"D",LOOKUP(Q316,'标准'!$Q$4:$Q$8,'标准'!$R$4:$R$8)))</f>
        <v>0</v>
      </c>
    </row>
    <row r="317" spans="1:18" ht="14.25">
      <c r="A317" s="7"/>
      <c r="B317" s="6"/>
      <c r="C317" s="3"/>
      <c r="D317" s="6"/>
      <c r="E317" s="11"/>
      <c r="F317" s="1">
        <f>LOOKUP(E317,'标准'!$C$4:$C$47,'标准'!$B$4:$B$47)</f>
        <v>0</v>
      </c>
      <c r="G317" s="1">
        <f>LOOKUP(F317,'标准'!$S$4:$S$8,'标准'!$T$4:$T$8)</f>
        <v>0</v>
      </c>
      <c r="H317" s="11"/>
      <c r="I317" s="1">
        <f>LOOKUP(H317,'标准'!$J$4:$J$26,'标准'!$G$4:$G$26)</f>
        <v>0</v>
      </c>
      <c r="J317" s="1">
        <f>LOOKUP(I317,'标准'!$S$4:$S$8,'标准'!$T$4:$T$8)</f>
        <v>0</v>
      </c>
      <c r="K317" s="11"/>
      <c r="L317" s="1">
        <f>LOOKUP(K317,'标准'!$O$4:$O$26,'标准'!$G$4:$G$26)</f>
        <v>0</v>
      </c>
      <c r="M317" s="1">
        <f>LOOKUP(L317,'标准'!$S$4:$S$8,'标准'!$T$4:$T$8)</f>
        <v>0</v>
      </c>
      <c r="N317" s="11"/>
      <c r="O317" s="1">
        <f>LOOKUP(N317,'标准'!$K$4:$K$26,'标准'!$G$4:$G$26)</f>
        <v>0</v>
      </c>
      <c r="P317" s="1">
        <f>LOOKUP(O317,'标准'!$S$4:$S$8,'标准'!$T$4:$T$8)</f>
        <v>0</v>
      </c>
      <c r="Q317" s="1">
        <f t="shared" si="4"/>
        <v>0</v>
      </c>
      <c r="R317" s="1">
        <f>IF(E317="",0,IF(AND(F317&gt;=0,F317&lt;60),"D",LOOKUP(Q317,'标准'!$Q$4:$Q$8,'标准'!$R$4:$R$8)))</f>
        <v>0</v>
      </c>
    </row>
    <row r="318" spans="1:18" ht="14.25">
      <c r="A318" s="7"/>
      <c r="B318" s="6"/>
      <c r="C318" s="3"/>
      <c r="D318" s="6"/>
      <c r="E318" s="11"/>
      <c r="F318" s="1">
        <f>LOOKUP(E318,'标准'!$C$4:$C$47,'标准'!$B$4:$B$47)</f>
        <v>0</v>
      </c>
      <c r="G318" s="1">
        <f>LOOKUP(F318,'标准'!$S$4:$S$8,'标准'!$T$4:$T$8)</f>
        <v>0</v>
      </c>
      <c r="H318" s="11"/>
      <c r="I318" s="1">
        <f>LOOKUP(H318,'标准'!$J$4:$J$26,'标准'!$G$4:$G$26)</f>
        <v>0</v>
      </c>
      <c r="J318" s="1">
        <f>LOOKUP(I318,'标准'!$S$4:$S$8,'标准'!$T$4:$T$8)</f>
        <v>0</v>
      </c>
      <c r="K318" s="11"/>
      <c r="L318" s="1">
        <f>LOOKUP(K318,'标准'!$O$4:$O$26,'标准'!$G$4:$G$26)</f>
        <v>0</v>
      </c>
      <c r="M318" s="1">
        <f>LOOKUP(L318,'标准'!$S$4:$S$8,'标准'!$T$4:$T$8)</f>
        <v>0</v>
      </c>
      <c r="N318" s="11"/>
      <c r="O318" s="1">
        <f>LOOKUP(N318,'标准'!$K$4:$K$26,'标准'!$G$4:$G$26)</f>
        <v>0</v>
      </c>
      <c r="P318" s="1">
        <f>LOOKUP(O318,'标准'!$S$4:$S$8,'标准'!$T$4:$T$8)</f>
        <v>0</v>
      </c>
      <c r="Q318" s="1">
        <f t="shared" si="4"/>
        <v>0</v>
      </c>
      <c r="R318" s="1">
        <f>IF(E318="",0,IF(AND(F318&gt;=0,F318&lt;60),"D",LOOKUP(Q318,'标准'!$Q$4:$Q$8,'标准'!$R$4:$R$8)))</f>
        <v>0</v>
      </c>
    </row>
    <row r="319" spans="1:18" ht="14.25">
      <c r="A319" s="7"/>
      <c r="B319" s="6"/>
      <c r="C319" s="3"/>
      <c r="D319" s="6"/>
      <c r="E319" s="11"/>
      <c r="F319" s="1">
        <f>LOOKUP(E319,'标准'!$C$4:$C$47,'标准'!$B$4:$B$47)</f>
        <v>0</v>
      </c>
      <c r="G319" s="1">
        <f>LOOKUP(F319,'标准'!$S$4:$S$8,'标准'!$T$4:$T$8)</f>
        <v>0</v>
      </c>
      <c r="H319" s="11"/>
      <c r="I319" s="1">
        <f>LOOKUP(H319,'标准'!$J$4:$J$26,'标准'!$G$4:$G$26)</f>
        <v>0</v>
      </c>
      <c r="J319" s="1">
        <f>LOOKUP(I319,'标准'!$S$4:$S$8,'标准'!$T$4:$T$8)</f>
        <v>0</v>
      </c>
      <c r="K319" s="11"/>
      <c r="L319" s="1">
        <f>LOOKUP(K319,'标准'!$O$4:$O$26,'标准'!$G$4:$G$26)</f>
        <v>0</v>
      </c>
      <c r="M319" s="1">
        <f>LOOKUP(L319,'标准'!$S$4:$S$8,'标准'!$T$4:$T$8)</f>
        <v>0</v>
      </c>
      <c r="N319" s="11"/>
      <c r="O319" s="1">
        <f>LOOKUP(N319,'标准'!$K$4:$K$26,'标准'!$G$4:$G$26)</f>
        <v>0</v>
      </c>
      <c r="P319" s="1">
        <f>LOOKUP(O319,'标准'!$S$4:$S$8,'标准'!$T$4:$T$8)</f>
        <v>0</v>
      </c>
      <c r="Q319" s="1">
        <f t="shared" si="4"/>
        <v>0</v>
      </c>
      <c r="R319" s="1">
        <f>IF(E319="",0,IF(AND(F319&gt;=0,F319&lt;60),"D",LOOKUP(Q319,'标准'!$Q$4:$Q$8,'标准'!$R$4:$R$8)))</f>
        <v>0</v>
      </c>
    </row>
    <row r="320" spans="1:18" ht="14.25">
      <c r="A320" s="7"/>
      <c r="B320" s="6"/>
      <c r="C320" s="3"/>
      <c r="D320" s="6"/>
      <c r="E320" s="11"/>
      <c r="F320" s="1">
        <f>LOOKUP(E320,'标准'!$C$4:$C$47,'标准'!$B$4:$B$47)</f>
        <v>0</v>
      </c>
      <c r="G320" s="1">
        <f>LOOKUP(F320,'标准'!$S$4:$S$8,'标准'!$T$4:$T$8)</f>
        <v>0</v>
      </c>
      <c r="H320" s="11"/>
      <c r="I320" s="1">
        <f>LOOKUP(H320,'标准'!$J$4:$J$26,'标准'!$G$4:$G$26)</f>
        <v>0</v>
      </c>
      <c r="J320" s="1">
        <f>LOOKUP(I320,'标准'!$S$4:$S$8,'标准'!$T$4:$T$8)</f>
        <v>0</v>
      </c>
      <c r="K320" s="11"/>
      <c r="L320" s="1">
        <f>LOOKUP(K320,'标准'!$O$4:$O$26,'标准'!$G$4:$G$26)</f>
        <v>0</v>
      </c>
      <c r="M320" s="1">
        <f>LOOKUP(L320,'标准'!$S$4:$S$8,'标准'!$T$4:$T$8)</f>
        <v>0</v>
      </c>
      <c r="N320" s="11"/>
      <c r="O320" s="1">
        <f>LOOKUP(N320,'标准'!$K$4:$K$26,'标准'!$G$4:$G$26)</f>
        <v>0</v>
      </c>
      <c r="P320" s="1">
        <f>LOOKUP(O320,'标准'!$S$4:$S$8,'标准'!$T$4:$T$8)</f>
        <v>0</v>
      </c>
      <c r="Q320" s="1">
        <f t="shared" si="4"/>
        <v>0</v>
      </c>
      <c r="R320" s="1">
        <f>IF(E320="",0,IF(AND(F320&gt;=0,F320&lt;60),"D",LOOKUP(Q320,'标准'!$Q$4:$Q$8,'标准'!$R$4:$R$8)))</f>
        <v>0</v>
      </c>
    </row>
    <row r="321" spans="1:18" ht="14.25">
      <c r="A321" s="7"/>
      <c r="B321" s="6"/>
      <c r="C321" s="3"/>
      <c r="D321" s="6"/>
      <c r="E321" s="11"/>
      <c r="F321" s="1">
        <f>LOOKUP(E321,'标准'!$C$4:$C$47,'标准'!$B$4:$B$47)</f>
        <v>0</v>
      </c>
      <c r="G321" s="1">
        <f>LOOKUP(F321,'标准'!$S$4:$S$8,'标准'!$T$4:$T$8)</f>
        <v>0</v>
      </c>
      <c r="H321" s="11"/>
      <c r="I321" s="1">
        <f>LOOKUP(H321,'标准'!$J$4:$J$26,'标准'!$G$4:$G$26)</f>
        <v>0</v>
      </c>
      <c r="J321" s="1">
        <f>LOOKUP(I321,'标准'!$S$4:$S$8,'标准'!$T$4:$T$8)</f>
        <v>0</v>
      </c>
      <c r="K321" s="11"/>
      <c r="L321" s="1">
        <f>LOOKUP(K321,'标准'!$O$4:$O$26,'标准'!$G$4:$G$26)</f>
        <v>0</v>
      </c>
      <c r="M321" s="1">
        <f>LOOKUP(L321,'标准'!$S$4:$S$8,'标准'!$T$4:$T$8)</f>
        <v>0</v>
      </c>
      <c r="N321" s="11"/>
      <c r="O321" s="1">
        <f>LOOKUP(N321,'标准'!$K$4:$K$26,'标准'!$G$4:$G$26)</f>
        <v>0</v>
      </c>
      <c r="P321" s="1">
        <f>LOOKUP(O321,'标准'!$S$4:$S$8,'标准'!$T$4:$T$8)</f>
        <v>0</v>
      </c>
      <c r="Q321" s="1">
        <f t="shared" si="4"/>
        <v>0</v>
      </c>
      <c r="R321" s="1">
        <f>IF(E321="",0,IF(AND(F321&gt;=0,F321&lt;60),"D",LOOKUP(Q321,'标准'!$Q$4:$Q$8,'标准'!$R$4:$R$8)))</f>
        <v>0</v>
      </c>
    </row>
    <row r="322" spans="1:18" ht="14.25">
      <c r="A322" s="7"/>
      <c r="B322" s="6"/>
      <c r="C322" s="3"/>
      <c r="D322" s="6"/>
      <c r="E322" s="11"/>
      <c r="F322" s="1">
        <f>LOOKUP(E322,'标准'!$C$4:$C$47,'标准'!$B$4:$B$47)</f>
        <v>0</v>
      </c>
      <c r="G322" s="1">
        <f>LOOKUP(F322,'标准'!$S$4:$S$8,'标准'!$T$4:$T$8)</f>
        <v>0</v>
      </c>
      <c r="H322" s="11"/>
      <c r="I322" s="1">
        <f>LOOKUP(H322,'标准'!$J$4:$J$26,'标准'!$G$4:$G$26)</f>
        <v>0</v>
      </c>
      <c r="J322" s="1">
        <f>LOOKUP(I322,'标准'!$S$4:$S$8,'标准'!$T$4:$T$8)</f>
        <v>0</v>
      </c>
      <c r="K322" s="11"/>
      <c r="L322" s="1">
        <f>LOOKUP(K322,'标准'!$O$4:$O$26,'标准'!$G$4:$G$26)</f>
        <v>0</v>
      </c>
      <c r="M322" s="1">
        <f>LOOKUP(L322,'标准'!$S$4:$S$8,'标准'!$T$4:$T$8)</f>
        <v>0</v>
      </c>
      <c r="N322" s="11"/>
      <c r="O322" s="1">
        <f>LOOKUP(N322,'标准'!$K$4:$K$26,'标准'!$G$4:$G$26)</f>
        <v>0</v>
      </c>
      <c r="P322" s="1">
        <f>LOOKUP(O322,'标准'!$S$4:$S$8,'标准'!$T$4:$T$8)</f>
        <v>0</v>
      </c>
      <c r="Q322" s="1">
        <f t="shared" si="4"/>
        <v>0</v>
      </c>
      <c r="R322" s="1">
        <f>IF(E322="",0,IF(AND(F322&gt;=0,F322&lt;60),"D",LOOKUP(Q322,'标准'!$Q$4:$Q$8,'标准'!$R$4:$R$8)))</f>
        <v>0</v>
      </c>
    </row>
    <row r="323" spans="1:18" ht="14.25">
      <c r="A323" s="7"/>
      <c r="B323" s="6"/>
      <c r="C323" s="3"/>
      <c r="D323" s="6"/>
      <c r="E323" s="11"/>
      <c r="F323" s="1">
        <f>LOOKUP(E323,'标准'!$C$4:$C$47,'标准'!$B$4:$B$47)</f>
        <v>0</v>
      </c>
      <c r="G323" s="1">
        <f>LOOKUP(F323,'标准'!$S$4:$S$8,'标准'!$T$4:$T$8)</f>
        <v>0</v>
      </c>
      <c r="H323" s="11"/>
      <c r="I323" s="1">
        <f>LOOKUP(H323,'标准'!$J$4:$J$26,'标准'!$G$4:$G$26)</f>
        <v>0</v>
      </c>
      <c r="J323" s="1">
        <f>LOOKUP(I323,'标准'!$S$4:$S$8,'标准'!$T$4:$T$8)</f>
        <v>0</v>
      </c>
      <c r="K323" s="11"/>
      <c r="L323" s="1">
        <f>LOOKUP(K323,'标准'!$O$4:$O$26,'标准'!$G$4:$G$26)</f>
        <v>0</v>
      </c>
      <c r="M323" s="1">
        <f>LOOKUP(L323,'标准'!$S$4:$S$8,'标准'!$T$4:$T$8)</f>
        <v>0</v>
      </c>
      <c r="N323" s="11"/>
      <c r="O323" s="1">
        <f>LOOKUP(N323,'标准'!$K$4:$K$26,'标准'!$G$4:$G$26)</f>
        <v>0</v>
      </c>
      <c r="P323" s="1">
        <f>LOOKUP(O323,'标准'!$S$4:$S$8,'标准'!$T$4:$T$8)</f>
        <v>0</v>
      </c>
      <c r="Q323" s="1">
        <f t="shared" si="4"/>
        <v>0</v>
      </c>
      <c r="R323" s="1">
        <f>IF(E323="",0,IF(AND(F323&gt;=0,F323&lt;60),"D",LOOKUP(Q323,'标准'!$Q$4:$Q$8,'标准'!$R$4:$R$8)))</f>
        <v>0</v>
      </c>
    </row>
    <row r="324" spans="1:18" ht="14.25">
      <c r="A324" s="7"/>
      <c r="B324" s="6"/>
      <c r="C324" s="3"/>
      <c r="D324" s="6"/>
      <c r="E324" s="11"/>
      <c r="F324" s="1">
        <f>LOOKUP(E324,'标准'!$C$4:$C$47,'标准'!$B$4:$B$47)</f>
        <v>0</v>
      </c>
      <c r="G324" s="1">
        <f>LOOKUP(F324,'标准'!$S$4:$S$8,'标准'!$T$4:$T$8)</f>
        <v>0</v>
      </c>
      <c r="H324" s="11"/>
      <c r="I324" s="1">
        <f>LOOKUP(H324,'标准'!$J$4:$J$26,'标准'!$G$4:$G$26)</f>
        <v>0</v>
      </c>
      <c r="J324" s="1">
        <f>LOOKUP(I324,'标准'!$S$4:$S$8,'标准'!$T$4:$T$8)</f>
        <v>0</v>
      </c>
      <c r="K324" s="11"/>
      <c r="L324" s="1">
        <f>LOOKUP(K324,'标准'!$O$4:$O$26,'标准'!$G$4:$G$26)</f>
        <v>0</v>
      </c>
      <c r="M324" s="1">
        <f>LOOKUP(L324,'标准'!$S$4:$S$8,'标准'!$T$4:$T$8)</f>
        <v>0</v>
      </c>
      <c r="N324" s="11"/>
      <c r="O324" s="1">
        <f>LOOKUP(N324,'标准'!$K$4:$K$26,'标准'!$G$4:$G$26)</f>
        <v>0</v>
      </c>
      <c r="P324" s="1">
        <f>LOOKUP(O324,'标准'!$S$4:$S$8,'标准'!$T$4:$T$8)</f>
        <v>0</v>
      </c>
      <c r="Q324" s="1">
        <f t="shared" si="4"/>
        <v>0</v>
      </c>
      <c r="R324" s="1">
        <f>IF(E324="",0,IF(AND(F324&gt;=0,F324&lt;60),"D",LOOKUP(Q324,'标准'!$Q$4:$Q$8,'标准'!$R$4:$R$8)))</f>
        <v>0</v>
      </c>
    </row>
    <row r="325" spans="1:18" ht="14.25">
      <c r="A325" s="7"/>
      <c r="B325" s="6"/>
      <c r="C325" s="3"/>
      <c r="D325" s="6"/>
      <c r="E325" s="11"/>
      <c r="F325" s="1">
        <f>LOOKUP(E325,'标准'!$C$4:$C$47,'标准'!$B$4:$B$47)</f>
        <v>0</v>
      </c>
      <c r="G325" s="1">
        <f>LOOKUP(F325,'标准'!$S$4:$S$8,'标准'!$T$4:$T$8)</f>
        <v>0</v>
      </c>
      <c r="H325" s="11"/>
      <c r="I325" s="1">
        <f>LOOKUP(H325,'标准'!$J$4:$J$26,'标准'!$G$4:$G$26)</f>
        <v>0</v>
      </c>
      <c r="J325" s="1">
        <f>LOOKUP(I325,'标准'!$S$4:$S$8,'标准'!$T$4:$T$8)</f>
        <v>0</v>
      </c>
      <c r="K325" s="11"/>
      <c r="L325" s="1">
        <f>LOOKUP(K325,'标准'!$O$4:$O$26,'标准'!$G$4:$G$26)</f>
        <v>0</v>
      </c>
      <c r="M325" s="1">
        <f>LOOKUP(L325,'标准'!$S$4:$S$8,'标准'!$T$4:$T$8)</f>
        <v>0</v>
      </c>
      <c r="N325" s="11"/>
      <c r="O325" s="1">
        <f>LOOKUP(N325,'标准'!$K$4:$K$26,'标准'!$G$4:$G$26)</f>
        <v>0</v>
      </c>
      <c r="P325" s="1">
        <f>LOOKUP(O325,'标准'!$S$4:$S$8,'标准'!$T$4:$T$8)</f>
        <v>0</v>
      </c>
      <c r="Q325" s="1">
        <f aca="true" t="shared" si="5" ref="Q325:Q388">F325+I325+L325+O325</f>
        <v>0</v>
      </c>
      <c r="R325" s="1">
        <f>IF(E325="",0,IF(AND(F325&gt;=0,F325&lt;60),"D",LOOKUP(Q325,'标准'!$Q$4:$Q$8,'标准'!$R$4:$R$8)))</f>
        <v>0</v>
      </c>
    </row>
    <row r="326" spans="1:18" ht="14.25">
      <c r="A326" s="7"/>
      <c r="B326" s="6"/>
      <c r="C326" s="3"/>
      <c r="D326" s="6"/>
      <c r="E326" s="11"/>
      <c r="F326" s="1">
        <f>LOOKUP(E326,'标准'!$C$4:$C$47,'标准'!$B$4:$B$47)</f>
        <v>0</v>
      </c>
      <c r="G326" s="1">
        <f>LOOKUP(F326,'标准'!$S$4:$S$8,'标准'!$T$4:$T$8)</f>
        <v>0</v>
      </c>
      <c r="H326" s="11"/>
      <c r="I326" s="1">
        <f>LOOKUP(H326,'标准'!$J$4:$J$26,'标准'!$G$4:$G$26)</f>
        <v>0</v>
      </c>
      <c r="J326" s="1">
        <f>LOOKUP(I326,'标准'!$S$4:$S$8,'标准'!$T$4:$T$8)</f>
        <v>0</v>
      </c>
      <c r="K326" s="11"/>
      <c r="L326" s="1">
        <f>LOOKUP(K326,'标准'!$O$4:$O$26,'标准'!$G$4:$G$26)</f>
        <v>0</v>
      </c>
      <c r="M326" s="1">
        <f>LOOKUP(L326,'标准'!$S$4:$S$8,'标准'!$T$4:$T$8)</f>
        <v>0</v>
      </c>
      <c r="N326" s="11"/>
      <c r="O326" s="1">
        <f>LOOKUP(N326,'标准'!$K$4:$K$26,'标准'!$G$4:$G$26)</f>
        <v>0</v>
      </c>
      <c r="P326" s="1">
        <f>LOOKUP(O326,'标准'!$S$4:$S$8,'标准'!$T$4:$T$8)</f>
        <v>0</v>
      </c>
      <c r="Q326" s="1">
        <f t="shared" si="5"/>
        <v>0</v>
      </c>
      <c r="R326" s="1">
        <f>IF(E326="",0,IF(AND(F326&gt;=0,F326&lt;60),"D",LOOKUP(Q326,'标准'!$Q$4:$Q$8,'标准'!$R$4:$R$8)))</f>
        <v>0</v>
      </c>
    </row>
    <row r="327" spans="1:18" ht="14.25">
      <c r="A327" s="7"/>
      <c r="B327" s="6"/>
      <c r="C327" s="3"/>
      <c r="D327" s="6"/>
      <c r="E327" s="11"/>
      <c r="F327" s="1">
        <f>LOOKUP(E327,'标准'!$C$4:$C$47,'标准'!$B$4:$B$47)</f>
        <v>0</v>
      </c>
      <c r="G327" s="1">
        <f>LOOKUP(F327,'标准'!$S$4:$S$8,'标准'!$T$4:$T$8)</f>
        <v>0</v>
      </c>
      <c r="H327" s="11"/>
      <c r="I327" s="1">
        <f>LOOKUP(H327,'标准'!$J$4:$J$26,'标准'!$G$4:$G$26)</f>
        <v>0</v>
      </c>
      <c r="J327" s="1">
        <f>LOOKUP(I327,'标准'!$S$4:$S$8,'标准'!$T$4:$T$8)</f>
        <v>0</v>
      </c>
      <c r="K327" s="11"/>
      <c r="L327" s="1">
        <f>LOOKUP(K327,'标准'!$O$4:$O$26,'标准'!$G$4:$G$26)</f>
        <v>0</v>
      </c>
      <c r="M327" s="1">
        <f>LOOKUP(L327,'标准'!$S$4:$S$8,'标准'!$T$4:$T$8)</f>
        <v>0</v>
      </c>
      <c r="N327" s="11"/>
      <c r="O327" s="1">
        <f>LOOKUP(N327,'标准'!$K$4:$K$26,'标准'!$G$4:$G$26)</f>
        <v>0</v>
      </c>
      <c r="P327" s="1">
        <f>LOOKUP(O327,'标准'!$S$4:$S$8,'标准'!$T$4:$T$8)</f>
        <v>0</v>
      </c>
      <c r="Q327" s="1">
        <f t="shared" si="5"/>
        <v>0</v>
      </c>
      <c r="R327" s="1">
        <f>IF(E327="",0,IF(AND(F327&gt;=0,F327&lt;60),"D",LOOKUP(Q327,'标准'!$Q$4:$Q$8,'标准'!$R$4:$R$8)))</f>
        <v>0</v>
      </c>
    </row>
    <row r="328" spans="1:18" ht="14.25">
      <c r="A328" s="7"/>
      <c r="B328" s="6"/>
      <c r="C328" s="3"/>
      <c r="D328" s="6"/>
      <c r="E328" s="11"/>
      <c r="F328" s="1">
        <f>LOOKUP(E328,'标准'!$C$4:$C$47,'标准'!$B$4:$B$47)</f>
        <v>0</v>
      </c>
      <c r="G328" s="1">
        <f>LOOKUP(F328,'标准'!$S$4:$S$8,'标准'!$T$4:$T$8)</f>
        <v>0</v>
      </c>
      <c r="H328" s="11"/>
      <c r="I328" s="1">
        <f>LOOKUP(H328,'标准'!$J$4:$J$26,'标准'!$G$4:$G$26)</f>
        <v>0</v>
      </c>
      <c r="J328" s="1">
        <f>LOOKUP(I328,'标准'!$S$4:$S$8,'标准'!$T$4:$T$8)</f>
        <v>0</v>
      </c>
      <c r="K328" s="11"/>
      <c r="L328" s="1">
        <f>LOOKUP(K328,'标准'!$O$4:$O$26,'标准'!$G$4:$G$26)</f>
        <v>0</v>
      </c>
      <c r="M328" s="1">
        <f>LOOKUP(L328,'标准'!$S$4:$S$8,'标准'!$T$4:$T$8)</f>
        <v>0</v>
      </c>
      <c r="N328" s="11"/>
      <c r="O328" s="1">
        <f>LOOKUP(N328,'标准'!$K$4:$K$26,'标准'!$G$4:$G$26)</f>
        <v>0</v>
      </c>
      <c r="P328" s="1">
        <f>LOOKUP(O328,'标准'!$S$4:$S$8,'标准'!$T$4:$T$8)</f>
        <v>0</v>
      </c>
      <c r="Q328" s="1">
        <f t="shared" si="5"/>
        <v>0</v>
      </c>
      <c r="R328" s="1">
        <f>IF(E328="",0,IF(AND(F328&gt;=0,F328&lt;60),"D",LOOKUP(Q328,'标准'!$Q$4:$Q$8,'标准'!$R$4:$R$8)))</f>
        <v>0</v>
      </c>
    </row>
    <row r="329" spans="1:18" ht="14.25">
      <c r="A329" s="7"/>
      <c r="B329" s="6"/>
      <c r="C329" s="3"/>
      <c r="D329" s="6"/>
      <c r="E329" s="11"/>
      <c r="F329" s="1">
        <f>LOOKUP(E329,'标准'!$C$4:$C$47,'标准'!$B$4:$B$47)</f>
        <v>0</v>
      </c>
      <c r="G329" s="1">
        <f>LOOKUP(F329,'标准'!$S$4:$S$8,'标准'!$T$4:$T$8)</f>
        <v>0</v>
      </c>
      <c r="H329" s="11"/>
      <c r="I329" s="1">
        <f>LOOKUP(H329,'标准'!$J$4:$J$26,'标准'!$G$4:$G$26)</f>
        <v>0</v>
      </c>
      <c r="J329" s="1">
        <f>LOOKUP(I329,'标准'!$S$4:$S$8,'标准'!$T$4:$T$8)</f>
        <v>0</v>
      </c>
      <c r="K329" s="11"/>
      <c r="L329" s="1">
        <f>LOOKUP(K329,'标准'!$O$4:$O$26,'标准'!$G$4:$G$26)</f>
        <v>0</v>
      </c>
      <c r="M329" s="1">
        <f>LOOKUP(L329,'标准'!$S$4:$S$8,'标准'!$T$4:$T$8)</f>
        <v>0</v>
      </c>
      <c r="N329" s="11"/>
      <c r="O329" s="1">
        <f>LOOKUP(N329,'标准'!$K$4:$K$26,'标准'!$G$4:$G$26)</f>
        <v>0</v>
      </c>
      <c r="P329" s="1">
        <f>LOOKUP(O329,'标准'!$S$4:$S$8,'标准'!$T$4:$T$8)</f>
        <v>0</v>
      </c>
      <c r="Q329" s="1">
        <f t="shared" si="5"/>
        <v>0</v>
      </c>
      <c r="R329" s="1">
        <f>IF(E329="",0,IF(AND(F329&gt;=0,F329&lt;60),"D",LOOKUP(Q329,'标准'!$Q$4:$Q$8,'标准'!$R$4:$R$8)))</f>
        <v>0</v>
      </c>
    </row>
    <row r="330" spans="1:18" ht="14.25">
      <c r="A330" s="7"/>
      <c r="B330" s="6"/>
      <c r="C330" s="3"/>
      <c r="D330" s="6"/>
      <c r="E330" s="11"/>
      <c r="F330" s="1">
        <f>LOOKUP(E330,'标准'!$C$4:$C$47,'标准'!$B$4:$B$47)</f>
        <v>0</v>
      </c>
      <c r="G330" s="1">
        <f>LOOKUP(F330,'标准'!$S$4:$S$8,'标准'!$T$4:$T$8)</f>
        <v>0</v>
      </c>
      <c r="H330" s="11"/>
      <c r="I330" s="1">
        <f>LOOKUP(H330,'标准'!$J$4:$J$26,'标准'!$G$4:$G$26)</f>
        <v>0</v>
      </c>
      <c r="J330" s="1">
        <f>LOOKUP(I330,'标准'!$S$4:$S$8,'标准'!$T$4:$T$8)</f>
        <v>0</v>
      </c>
      <c r="K330" s="11"/>
      <c r="L330" s="1">
        <f>LOOKUP(K330,'标准'!$O$4:$O$26,'标准'!$G$4:$G$26)</f>
        <v>0</v>
      </c>
      <c r="M330" s="1">
        <f>LOOKUP(L330,'标准'!$S$4:$S$8,'标准'!$T$4:$T$8)</f>
        <v>0</v>
      </c>
      <c r="N330" s="11"/>
      <c r="O330" s="1">
        <f>LOOKUP(N330,'标准'!$K$4:$K$26,'标准'!$G$4:$G$26)</f>
        <v>0</v>
      </c>
      <c r="P330" s="1">
        <f>LOOKUP(O330,'标准'!$S$4:$S$8,'标准'!$T$4:$T$8)</f>
        <v>0</v>
      </c>
      <c r="Q330" s="1">
        <f t="shared" si="5"/>
        <v>0</v>
      </c>
      <c r="R330" s="1">
        <f>IF(E330="",0,IF(AND(F330&gt;=0,F330&lt;60),"D",LOOKUP(Q330,'标准'!$Q$4:$Q$8,'标准'!$R$4:$R$8)))</f>
        <v>0</v>
      </c>
    </row>
    <row r="331" spans="1:18" ht="14.25">
      <c r="A331" s="7"/>
      <c r="B331" s="6"/>
      <c r="C331" s="3"/>
      <c r="D331" s="6"/>
      <c r="E331" s="11"/>
      <c r="F331" s="1">
        <f>LOOKUP(E331,'标准'!$C$4:$C$47,'标准'!$B$4:$B$47)</f>
        <v>0</v>
      </c>
      <c r="G331" s="1">
        <f>LOOKUP(F331,'标准'!$S$4:$S$8,'标准'!$T$4:$T$8)</f>
        <v>0</v>
      </c>
      <c r="H331" s="11"/>
      <c r="I331" s="1">
        <f>LOOKUP(H331,'标准'!$J$4:$J$26,'标准'!$G$4:$G$26)</f>
        <v>0</v>
      </c>
      <c r="J331" s="1">
        <f>LOOKUP(I331,'标准'!$S$4:$S$8,'标准'!$T$4:$T$8)</f>
        <v>0</v>
      </c>
      <c r="K331" s="11"/>
      <c r="L331" s="1">
        <f>LOOKUP(K331,'标准'!$O$4:$O$26,'标准'!$G$4:$G$26)</f>
        <v>0</v>
      </c>
      <c r="M331" s="1">
        <f>LOOKUP(L331,'标准'!$S$4:$S$8,'标准'!$T$4:$T$8)</f>
        <v>0</v>
      </c>
      <c r="N331" s="11"/>
      <c r="O331" s="1">
        <f>LOOKUP(N331,'标准'!$K$4:$K$26,'标准'!$G$4:$G$26)</f>
        <v>0</v>
      </c>
      <c r="P331" s="1">
        <f>LOOKUP(O331,'标准'!$S$4:$S$8,'标准'!$T$4:$T$8)</f>
        <v>0</v>
      </c>
      <c r="Q331" s="1">
        <f t="shared" si="5"/>
        <v>0</v>
      </c>
      <c r="R331" s="1">
        <f>IF(E331="",0,IF(AND(F331&gt;=0,F331&lt;60),"D",LOOKUP(Q331,'标准'!$Q$4:$Q$8,'标准'!$R$4:$R$8)))</f>
        <v>0</v>
      </c>
    </row>
    <row r="332" spans="1:18" ht="14.25">
      <c r="A332" s="7"/>
      <c r="B332" s="6"/>
      <c r="C332" s="3"/>
      <c r="D332" s="6"/>
      <c r="E332" s="11"/>
      <c r="F332" s="1">
        <f>LOOKUP(E332,'标准'!$C$4:$C$47,'标准'!$B$4:$B$47)</f>
        <v>0</v>
      </c>
      <c r="G332" s="1">
        <f>LOOKUP(F332,'标准'!$S$4:$S$8,'标准'!$T$4:$T$8)</f>
        <v>0</v>
      </c>
      <c r="H332" s="11"/>
      <c r="I332" s="1">
        <f>LOOKUP(H332,'标准'!$J$4:$J$26,'标准'!$G$4:$G$26)</f>
        <v>0</v>
      </c>
      <c r="J332" s="1">
        <f>LOOKUP(I332,'标准'!$S$4:$S$8,'标准'!$T$4:$T$8)</f>
        <v>0</v>
      </c>
      <c r="K332" s="11"/>
      <c r="L332" s="1">
        <f>LOOKUP(K332,'标准'!$O$4:$O$26,'标准'!$G$4:$G$26)</f>
        <v>0</v>
      </c>
      <c r="M332" s="1">
        <f>LOOKUP(L332,'标准'!$S$4:$S$8,'标准'!$T$4:$T$8)</f>
        <v>0</v>
      </c>
      <c r="N332" s="11"/>
      <c r="O332" s="1">
        <f>LOOKUP(N332,'标准'!$K$4:$K$26,'标准'!$G$4:$G$26)</f>
        <v>0</v>
      </c>
      <c r="P332" s="1">
        <f>LOOKUP(O332,'标准'!$S$4:$S$8,'标准'!$T$4:$T$8)</f>
        <v>0</v>
      </c>
      <c r="Q332" s="1">
        <f t="shared" si="5"/>
        <v>0</v>
      </c>
      <c r="R332" s="1">
        <f>IF(E332="",0,IF(AND(F332&gt;=0,F332&lt;60),"D",LOOKUP(Q332,'标准'!$Q$4:$Q$8,'标准'!$R$4:$R$8)))</f>
        <v>0</v>
      </c>
    </row>
    <row r="333" spans="1:18" ht="14.25">
      <c r="A333" s="7"/>
      <c r="B333" s="6"/>
      <c r="C333" s="3"/>
      <c r="D333" s="6"/>
      <c r="E333" s="11"/>
      <c r="F333" s="1">
        <f>LOOKUP(E333,'标准'!$C$4:$C$47,'标准'!$B$4:$B$47)</f>
        <v>0</v>
      </c>
      <c r="G333" s="1">
        <f>LOOKUP(F333,'标准'!$S$4:$S$8,'标准'!$T$4:$T$8)</f>
        <v>0</v>
      </c>
      <c r="H333" s="11"/>
      <c r="I333" s="1">
        <f>LOOKUP(H333,'标准'!$J$4:$J$26,'标准'!$G$4:$G$26)</f>
        <v>0</v>
      </c>
      <c r="J333" s="1">
        <f>LOOKUP(I333,'标准'!$S$4:$S$8,'标准'!$T$4:$T$8)</f>
        <v>0</v>
      </c>
      <c r="K333" s="11"/>
      <c r="L333" s="1">
        <f>LOOKUP(K333,'标准'!$O$4:$O$26,'标准'!$G$4:$G$26)</f>
        <v>0</v>
      </c>
      <c r="M333" s="1">
        <f>LOOKUP(L333,'标准'!$S$4:$S$8,'标准'!$T$4:$T$8)</f>
        <v>0</v>
      </c>
      <c r="N333" s="11"/>
      <c r="O333" s="1">
        <f>LOOKUP(N333,'标准'!$K$4:$K$26,'标准'!$G$4:$G$26)</f>
        <v>0</v>
      </c>
      <c r="P333" s="1">
        <f>LOOKUP(O333,'标准'!$S$4:$S$8,'标准'!$T$4:$T$8)</f>
        <v>0</v>
      </c>
      <c r="Q333" s="1">
        <f t="shared" si="5"/>
        <v>0</v>
      </c>
      <c r="R333" s="1">
        <f>IF(E333="",0,IF(AND(F333&gt;=0,F333&lt;60),"D",LOOKUP(Q333,'标准'!$Q$4:$Q$8,'标准'!$R$4:$R$8)))</f>
        <v>0</v>
      </c>
    </row>
    <row r="334" spans="1:18" ht="14.25">
      <c r="A334" s="7"/>
      <c r="B334" s="6"/>
      <c r="C334" s="3"/>
      <c r="D334" s="6"/>
      <c r="E334" s="11"/>
      <c r="F334" s="1">
        <f>LOOKUP(E334,'标准'!$C$4:$C$47,'标准'!$B$4:$B$47)</f>
        <v>0</v>
      </c>
      <c r="G334" s="1">
        <f>LOOKUP(F334,'标准'!$S$4:$S$8,'标准'!$T$4:$T$8)</f>
        <v>0</v>
      </c>
      <c r="H334" s="11"/>
      <c r="I334" s="1">
        <f>LOOKUP(H334,'标准'!$J$4:$J$26,'标准'!$G$4:$G$26)</f>
        <v>0</v>
      </c>
      <c r="J334" s="1">
        <f>LOOKUP(I334,'标准'!$S$4:$S$8,'标准'!$T$4:$T$8)</f>
        <v>0</v>
      </c>
      <c r="K334" s="11"/>
      <c r="L334" s="1">
        <f>LOOKUP(K334,'标准'!$O$4:$O$26,'标准'!$G$4:$G$26)</f>
        <v>0</v>
      </c>
      <c r="M334" s="1">
        <f>LOOKUP(L334,'标准'!$S$4:$S$8,'标准'!$T$4:$T$8)</f>
        <v>0</v>
      </c>
      <c r="N334" s="11"/>
      <c r="O334" s="1">
        <f>LOOKUP(N334,'标准'!$K$4:$K$26,'标准'!$G$4:$G$26)</f>
        <v>0</v>
      </c>
      <c r="P334" s="1">
        <f>LOOKUP(O334,'标准'!$S$4:$S$8,'标准'!$T$4:$T$8)</f>
        <v>0</v>
      </c>
      <c r="Q334" s="1">
        <f t="shared" si="5"/>
        <v>0</v>
      </c>
      <c r="R334" s="1">
        <f>IF(E334="",0,IF(AND(F334&gt;=0,F334&lt;60),"D",LOOKUP(Q334,'标准'!$Q$4:$Q$8,'标准'!$R$4:$R$8)))</f>
        <v>0</v>
      </c>
    </row>
    <row r="335" spans="1:18" ht="14.25">
      <c r="A335" s="7"/>
      <c r="B335" s="6"/>
      <c r="C335" s="3"/>
      <c r="D335" s="6"/>
      <c r="E335" s="11"/>
      <c r="F335" s="1">
        <f>LOOKUP(E335,'标准'!$C$4:$C$47,'标准'!$B$4:$B$47)</f>
        <v>0</v>
      </c>
      <c r="G335" s="1">
        <f>LOOKUP(F335,'标准'!$S$4:$S$8,'标准'!$T$4:$T$8)</f>
        <v>0</v>
      </c>
      <c r="H335" s="11"/>
      <c r="I335" s="1">
        <f>LOOKUP(H335,'标准'!$J$4:$J$26,'标准'!$G$4:$G$26)</f>
        <v>0</v>
      </c>
      <c r="J335" s="1">
        <f>LOOKUP(I335,'标准'!$S$4:$S$8,'标准'!$T$4:$T$8)</f>
        <v>0</v>
      </c>
      <c r="K335" s="11"/>
      <c r="L335" s="1">
        <f>LOOKUP(K335,'标准'!$O$4:$O$26,'标准'!$G$4:$G$26)</f>
        <v>0</v>
      </c>
      <c r="M335" s="1">
        <f>LOOKUP(L335,'标准'!$S$4:$S$8,'标准'!$T$4:$T$8)</f>
        <v>0</v>
      </c>
      <c r="N335" s="11"/>
      <c r="O335" s="1">
        <f>LOOKUP(N335,'标准'!$K$4:$K$26,'标准'!$G$4:$G$26)</f>
        <v>0</v>
      </c>
      <c r="P335" s="1">
        <f>LOOKUP(O335,'标准'!$S$4:$S$8,'标准'!$T$4:$T$8)</f>
        <v>0</v>
      </c>
      <c r="Q335" s="1">
        <f t="shared" si="5"/>
        <v>0</v>
      </c>
      <c r="R335" s="1">
        <f>IF(E335="",0,IF(AND(F335&gt;=0,F335&lt;60),"D",LOOKUP(Q335,'标准'!$Q$4:$Q$8,'标准'!$R$4:$R$8)))</f>
        <v>0</v>
      </c>
    </row>
    <row r="336" spans="1:18" ht="14.25">
      <c r="A336" s="7"/>
      <c r="B336" s="6"/>
      <c r="C336" s="3"/>
      <c r="D336" s="6"/>
      <c r="E336" s="11"/>
      <c r="F336" s="1">
        <f>LOOKUP(E336,'标准'!$C$4:$C$47,'标准'!$B$4:$B$47)</f>
        <v>0</v>
      </c>
      <c r="G336" s="1">
        <f>LOOKUP(F336,'标准'!$S$4:$S$8,'标准'!$T$4:$T$8)</f>
        <v>0</v>
      </c>
      <c r="H336" s="11"/>
      <c r="I336" s="1">
        <f>LOOKUP(H336,'标准'!$J$4:$J$26,'标准'!$G$4:$G$26)</f>
        <v>0</v>
      </c>
      <c r="J336" s="1">
        <f>LOOKUP(I336,'标准'!$S$4:$S$8,'标准'!$T$4:$T$8)</f>
        <v>0</v>
      </c>
      <c r="K336" s="11"/>
      <c r="L336" s="1">
        <f>LOOKUP(K336,'标准'!$O$4:$O$26,'标准'!$G$4:$G$26)</f>
        <v>0</v>
      </c>
      <c r="M336" s="1">
        <f>LOOKUP(L336,'标准'!$S$4:$S$8,'标准'!$T$4:$T$8)</f>
        <v>0</v>
      </c>
      <c r="N336" s="11"/>
      <c r="O336" s="1">
        <f>LOOKUP(N336,'标准'!$K$4:$K$26,'标准'!$G$4:$G$26)</f>
        <v>0</v>
      </c>
      <c r="P336" s="1">
        <f>LOOKUP(O336,'标准'!$S$4:$S$8,'标准'!$T$4:$T$8)</f>
        <v>0</v>
      </c>
      <c r="Q336" s="1">
        <f t="shared" si="5"/>
        <v>0</v>
      </c>
      <c r="R336" s="1">
        <f>IF(E336="",0,IF(AND(F336&gt;=0,F336&lt;60),"D",LOOKUP(Q336,'标准'!$Q$4:$Q$8,'标准'!$R$4:$R$8)))</f>
        <v>0</v>
      </c>
    </row>
    <row r="337" spans="1:18" ht="14.25">
      <c r="A337" s="7"/>
      <c r="B337" s="6"/>
      <c r="C337" s="3"/>
      <c r="D337" s="6"/>
      <c r="E337" s="11"/>
      <c r="F337" s="1">
        <f>LOOKUP(E337,'标准'!$C$4:$C$47,'标准'!$B$4:$B$47)</f>
        <v>0</v>
      </c>
      <c r="G337" s="1">
        <f>LOOKUP(F337,'标准'!$S$4:$S$8,'标准'!$T$4:$T$8)</f>
        <v>0</v>
      </c>
      <c r="H337" s="11"/>
      <c r="I337" s="1">
        <f>LOOKUP(H337,'标准'!$J$4:$J$26,'标准'!$G$4:$G$26)</f>
        <v>0</v>
      </c>
      <c r="J337" s="1">
        <f>LOOKUP(I337,'标准'!$S$4:$S$8,'标准'!$T$4:$T$8)</f>
        <v>0</v>
      </c>
      <c r="K337" s="11"/>
      <c r="L337" s="1">
        <f>LOOKUP(K337,'标准'!$O$4:$O$26,'标准'!$G$4:$G$26)</f>
        <v>0</v>
      </c>
      <c r="M337" s="1">
        <f>LOOKUP(L337,'标准'!$S$4:$S$8,'标准'!$T$4:$T$8)</f>
        <v>0</v>
      </c>
      <c r="N337" s="11"/>
      <c r="O337" s="1">
        <f>LOOKUP(N337,'标准'!$K$4:$K$26,'标准'!$G$4:$G$26)</f>
        <v>0</v>
      </c>
      <c r="P337" s="1">
        <f>LOOKUP(O337,'标准'!$S$4:$S$8,'标准'!$T$4:$T$8)</f>
        <v>0</v>
      </c>
      <c r="Q337" s="1">
        <f t="shared" si="5"/>
        <v>0</v>
      </c>
      <c r="R337" s="1">
        <f>IF(E337="",0,IF(AND(F337&gt;=0,F337&lt;60),"D",LOOKUP(Q337,'标准'!$Q$4:$Q$8,'标准'!$R$4:$R$8)))</f>
        <v>0</v>
      </c>
    </row>
    <row r="338" spans="1:18" ht="14.25">
      <c r="A338" s="7"/>
      <c r="B338" s="6"/>
      <c r="C338" s="3"/>
      <c r="D338" s="6"/>
      <c r="E338" s="11"/>
      <c r="F338" s="1">
        <f>LOOKUP(E338,'标准'!$C$4:$C$47,'标准'!$B$4:$B$47)</f>
        <v>0</v>
      </c>
      <c r="G338" s="1">
        <f>LOOKUP(F338,'标准'!$S$4:$S$8,'标准'!$T$4:$T$8)</f>
        <v>0</v>
      </c>
      <c r="H338" s="11"/>
      <c r="I338" s="1">
        <f>LOOKUP(H338,'标准'!$J$4:$J$26,'标准'!$G$4:$G$26)</f>
        <v>0</v>
      </c>
      <c r="J338" s="1">
        <f>LOOKUP(I338,'标准'!$S$4:$S$8,'标准'!$T$4:$T$8)</f>
        <v>0</v>
      </c>
      <c r="K338" s="11"/>
      <c r="L338" s="1">
        <f>LOOKUP(K338,'标准'!$O$4:$O$26,'标准'!$G$4:$G$26)</f>
        <v>0</v>
      </c>
      <c r="M338" s="1">
        <f>LOOKUP(L338,'标准'!$S$4:$S$8,'标准'!$T$4:$T$8)</f>
        <v>0</v>
      </c>
      <c r="N338" s="11"/>
      <c r="O338" s="1">
        <f>LOOKUP(N338,'标准'!$K$4:$K$26,'标准'!$G$4:$G$26)</f>
        <v>0</v>
      </c>
      <c r="P338" s="1">
        <f>LOOKUP(O338,'标准'!$S$4:$S$8,'标准'!$T$4:$T$8)</f>
        <v>0</v>
      </c>
      <c r="Q338" s="1">
        <f t="shared" si="5"/>
        <v>0</v>
      </c>
      <c r="R338" s="1">
        <f>IF(E338="",0,IF(AND(F338&gt;=0,F338&lt;60),"D",LOOKUP(Q338,'标准'!$Q$4:$Q$8,'标准'!$R$4:$R$8)))</f>
        <v>0</v>
      </c>
    </row>
    <row r="339" spans="1:18" ht="14.25">
      <c r="A339" s="7"/>
      <c r="B339" s="6"/>
      <c r="C339" s="3"/>
      <c r="D339" s="6"/>
      <c r="E339" s="11"/>
      <c r="F339" s="1">
        <f>LOOKUP(E339,'标准'!$C$4:$C$47,'标准'!$B$4:$B$47)</f>
        <v>0</v>
      </c>
      <c r="G339" s="1">
        <f>LOOKUP(F339,'标准'!$S$4:$S$8,'标准'!$T$4:$T$8)</f>
        <v>0</v>
      </c>
      <c r="H339" s="11"/>
      <c r="I339" s="1">
        <f>LOOKUP(H339,'标准'!$J$4:$J$26,'标准'!$G$4:$G$26)</f>
        <v>0</v>
      </c>
      <c r="J339" s="1">
        <f>LOOKUP(I339,'标准'!$S$4:$S$8,'标准'!$T$4:$T$8)</f>
        <v>0</v>
      </c>
      <c r="K339" s="11"/>
      <c r="L339" s="1">
        <f>LOOKUP(K339,'标准'!$O$4:$O$26,'标准'!$G$4:$G$26)</f>
        <v>0</v>
      </c>
      <c r="M339" s="1">
        <f>LOOKUP(L339,'标准'!$S$4:$S$8,'标准'!$T$4:$T$8)</f>
        <v>0</v>
      </c>
      <c r="N339" s="11"/>
      <c r="O339" s="1">
        <f>LOOKUP(N339,'标准'!$K$4:$K$26,'标准'!$G$4:$G$26)</f>
        <v>0</v>
      </c>
      <c r="P339" s="1">
        <f>LOOKUP(O339,'标准'!$S$4:$S$8,'标准'!$T$4:$T$8)</f>
        <v>0</v>
      </c>
      <c r="Q339" s="1">
        <f t="shared" si="5"/>
        <v>0</v>
      </c>
      <c r="R339" s="1">
        <f>IF(E339="",0,IF(AND(F339&gt;=0,F339&lt;60),"D",LOOKUP(Q339,'标准'!$Q$4:$Q$8,'标准'!$R$4:$R$8)))</f>
        <v>0</v>
      </c>
    </row>
    <row r="340" spans="1:18" ht="14.25">
      <c r="A340" s="7"/>
      <c r="B340" s="6"/>
      <c r="C340" s="3"/>
      <c r="D340" s="6"/>
      <c r="E340" s="11"/>
      <c r="F340" s="1">
        <f>LOOKUP(E340,'标准'!$C$4:$C$47,'标准'!$B$4:$B$47)</f>
        <v>0</v>
      </c>
      <c r="G340" s="1">
        <f>LOOKUP(F340,'标准'!$S$4:$S$8,'标准'!$T$4:$T$8)</f>
        <v>0</v>
      </c>
      <c r="H340" s="11"/>
      <c r="I340" s="1">
        <f>LOOKUP(H340,'标准'!$J$4:$J$26,'标准'!$G$4:$G$26)</f>
        <v>0</v>
      </c>
      <c r="J340" s="1">
        <f>LOOKUP(I340,'标准'!$S$4:$S$8,'标准'!$T$4:$T$8)</f>
        <v>0</v>
      </c>
      <c r="K340" s="11"/>
      <c r="L340" s="1">
        <f>LOOKUP(K340,'标准'!$O$4:$O$26,'标准'!$G$4:$G$26)</f>
        <v>0</v>
      </c>
      <c r="M340" s="1">
        <f>LOOKUP(L340,'标准'!$S$4:$S$8,'标准'!$T$4:$T$8)</f>
        <v>0</v>
      </c>
      <c r="N340" s="11"/>
      <c r="O340" s="1">
        <f>LOOKUP(N340,'标准'!$K$4:$K$26,'标准'!$G$4:$G$26)</f>
        <v>0</v>
      </c>
      <c r="P340" s="1">
        <f>LOOKUP(O340,'标准'!$S$4:$S$8,'标准'!$T$4:$T$8)</f>
        <v>0</v>
      </c>
      <c r="Q340" s="1">
        <f t="shared" si="5"/>
        <v>0</v>
      </c>
      <c r="R340" s="1">
        <f>IF(E340="",0,IF(AND(F340&gt;=0,F340&lt;60),"D",LOOKUP(Q340,'标准'!$Q$4:$Q$8,'标准'!$R$4:$R$8)))</f>
        <v>0</v>
      </c>
    </row>
    <row r="341" spans="1:18" ht="14.25">
      <c r="A341" s="7"/>
      <c r="B341" s="6"/>
      <c r="C341" s="3"/>
      <c r="D341" s="6"/>
      <c r="E341" s="11"/>
      <c r="F341" s="1">
        <f>LOOKUP(E341,'标准'!$C$4:$C$47,'标准'!$B$4:$B$47)</f>
        <v>0</v>
      </c>
      <c r="G341" s="1">
        <f>LOOKUP(F341,'标准'!$S$4:$S$8,'标准'!$T$4:$T$8)</f>
        <v>0</v>
      </c>
      <c r="H341" s="11"/>
      <c r="I341" s="1">
        <f>LOOKUP(H341,'标准'!$J$4:$J$26,'标准'!$G$4:$G$26)</f>
        <v>0</v>
      </c>
      <c r="J341" s="1">
        <f>LOOKUP(I341,'标准'!$S$4:$S$8,'标准'!$T$4:$T$8)</f>
        <v>0</v>
      </c>
      <c r="K341" s="11"/>
      <c r="L341" s="1">
        <f>LOOKUP(K341,'标准'!$O$4:$O$26,'标准'!$G$4:$G$26)</f>
        <v>0</v>
      </c>
      <c r="M341" s="1">
        <f>LOOKUP(L341,'标准'!$S$4:$S$8,'标准'!$T$4:$T$8)</f>
        <v>0</v>
      </c>
      <c r="N341" s="11"/>
      <c r="O341" s="1">
        <f>LOOKUP(N341,'标准'!$K$4:$K$26,'标准'!$G$4:$G$26)</f>
        <v>0</v>
      </c>
      <c r="P341" s="1">
        <f>LOOKUP(O341,'标准'!$S$4:$S$8,'标准'!$T$4:$T$8)</f>
        <v>0</v>
      </c>
      <c r="Q341" s="1">
        <f t="shared" si="5"/>
        <v>0</v>
      </c>
      <c r="R341" s="1">
        <f>IF(E341="",0,IF(AND(F341&gt;=0,F341&lt;60),"D",LOOKUP(Q341,'标准'!$Q$4:$Q$8,'标准'!$R$4:$R$8)))</f>
        <v>0</v>
      </c>
    </row>
    <row r="342" spans="1:18" ht="14.25">
      <c r="A342" s="7"/>
      <c r="B342" s="6"/>
      <c r="C342" s="3"/>
      <c r="D342" s="6"/>
      <c r="E342" s="11"/>
      <c r="F342" s="1">
        <f>LOOKUP(E342,'标准'!$C$4:$C$47,'标准'!$B$4:$B$47)</f>
        <v>0</v>
      </c>
      <c r="G342" s="1">
        <f>LOOKUP(F342,'标准'!$S$4:$S$8,'标准'!$T$4:$T$8)</f>
        <v>0</v>
      </c>
      <c r="H342" s="11"/>
      <c r="I342" s="1">
        <f>LOOKUP(H342,'标准'!$J$4:$J$26,'标准'!$G$4:$G$26)</f>
        <v>0</v>
      </c>
      <c r="J342" s="1">
        <f>LOOKUP(I342,'标准'!$S$4:$S$8,'标准'!$T$4:$T$8)</f>
        <v>0</v>
      </c>
      <c r="K342" s="11"/>
      <c r="L342" s="1">
        <f>LOOKUP(K342,'标准'!$O$4:$O$26,'标准'!$G$4:$G$26)</f>
        <v>0</v>
      </c>
      <c r="M342" s="1">
        <f>LOOKUP(L342,'标准'!$S$4:$S$8,'标准'!$T$4:$T$8)</f>
        <v>0</v>
      </c>
      <c r="N342" s="11"/>
      <c r="O342" s="1">
        <f>LOOKUP(N342,'标准'!$K$4:$K$26,'标准'!$G$4:$G$26)</f>
        <v>0</v>
      </c>
      <c r="P342" s="1">
        <f>LOOKUP(O342,'标准'!$S$4:$S$8,'标准'!$T$4:$T$8)</f>
        <v>0</v>
      </c>
      <c r="Q342" s="1">
        <f t="shared" si="5"/>
        <v>0</v>
      </c>
      <c r="R342" s="1">
        <f>IF(E342="",0,IF(AND(F342&gt;=0,F342&lt;60),"D",LOOKUP(Q342,'标准'!$Q$4:$Q$8,'标准'!$R$4:$R$8)))</f>
        <v>0</v>
      </c>
    </row>
    <row r="343" spans="1:18" ht="14.25">
      <c r="A343" s="7"/>
      <c r="B343" s="6"/>
      <c r="C343" s="3"/>
      <c r="D343" s="6"/>
      <c r="E343" s="11"/>
      <c r="F343" s="1">
        <f>LOOKUP(E343,'标准'!$C$4:$C$47,'标准'!$B$4:$B$47)</f>
        <v>0</v>
      </c>
      <c r="G343" s="1">
        <f>LOOKUP(F343,'标准'!$S$4:$S$8,'标准'!$T$4:$T$8)</f>
        <v>0</v>
      </c>
      <c r="H343" s="11"/>
      <c r="I343" s="1">
        <f>LOOKUP(H343,'标准'!$J$4:$J$26,'标准'!$G$4:$G$26)</f>
        <v>0</v>
      </c>
      <c r="J343" s="1">
        <f>LOOKUP(I343,'标准'!$S$4:$S$8,'标准'!$T$4:$T$8)</f>
        <v>0</v>
      </c>
      <c r="K343" s="11"/>
      <c r="L343" s="1">
        <f>LOOKUP(K343,'标准'!$O$4:$O$26,'标准'!$G$4:$G$26)</f>
        <v>0</v>
      </c>
      <c r="M343" s="1">
        <f>LOOKUP(L343,'标准'!$S$4:$S$8,'标准'!$T$4:$T$8)</f>
        <v>0</v>
      </c>
      <c r="N343" s="11"/>
      <c r="O343" s="1">
        <f>LOOKUP(N343,'标准'!$K$4:$K$26,'标准'!$G$4:$G$26)</f>
        <v>0</v>
      </c>
      <c r="P343" s="1">
        <f>LOOKUP(O343,'标准'!$S$4:$S$8,'标准'!$T$4:$T$8)</f>
        <v>0</v>
      </c>
      <c r="Q343" s="1">
        <f t="shared" si="5"/>
        <v>0</v>
      </c>
      <c r="R343" s="1">
        <f>IF(E343="",0,IF(AND(F343&gt;=0,F343&lt;60),"D",LOOKUP(Q343,'标准'!$Q$4:$Q$8,'标准'!$R$4:$R$8)))</f>
        <v>0</v>
      </c>
    </row>
    <row r="344" spans="1:18" ht="14.25">
      <c r="A344" s="7"/>
      <c r="B344" s="6"/>
      <c r="C344" s="3"/>
      <c r="D344" s="6"/>
      <c r="E344" s="11"/>
      <c r="F344" s="1">
        <f>LOOKUP(E344,'标准'!$C$4:$C$47,'标准'!$B$4:$B$47)</f>
        <v>0</v>
      </c>
      <c r="G344" s="1">
        <f>LOOKUP(F344,'标准'!$S$4:$S$8,'标准'!$T$4:$T$8)</f>
        <v>0</v>
      </c>
      <c r="H344" s="11"/>
      <c r="I344" s="1">
        <f>LOOKUP(H344,'标准'!$J$4:$J$26,'标准'!$G$4:$G$26)</f>
        <v>0</v>
      </c>
      <c r="J344" s="1">
        <f>LOOKUP(I344,'标准'!$S$4:$S$8,'标准'!$T$4:$T$8)</f>
        <v>0</v>
      </c>
      <c r="K344" s="11"/>
      <c r="L344" s="1">
        <f>LOOKUP(K344,'标准'!$O$4:$O$26,'标准'!$G$4:$G$26)</f>
        <v>0</v>
      </c>
      <c r="M344" s="1">
        <f>LOOKUP(L344,'标准'!$S$4:$S$8,'标准'!$T$4:$T$8)</f>
        <v>0</v>
      </c>
      <c r="N344" s="11"/>
      <c r="O344" s="1">
        <f>LOOKUP(N344,'标准'!$K$4:$K$26,'标准'!$G$4:$G$26)</f>
        <v>0</v>
      </c>
      <c r="P344" s="1">
        <f>LOOKUP(O344,'标准'!$S$4:$S$8,'标准'!$T$4:$T$8)</f>
        <v>0</v>
      </c>
      <c r="Q344" s="1">
        <f t="shared" si="5"/>
        <v>0</v>
      </c>
      <c r="R344" s="1">
        <f>IF(E344="",0,IF(AND(F344&gt;=0,F344&lt;60),"D",LOOKUP(Q344,'标准'!$Q$4:$Q$8,'标准'!$R$4:$R$8)))</f>
        <v>0</v>
      </c>
    </row>
    <row r="345" spans="1:18" ht="14.25">
      <c r="A345" s="7"/>
      <c r="B345" s="6"/>
      <c r="C345" s="3"/>
      <c r="D345" s="6"/>
      <c r="E345" s="11"/>
      <c r="F345" s="1">
        <f>LOOKUP(E345,'标准'!$C$4:$C$47,'标准'!$B$4:$B$47)</f>
        <v>0</v>
      </c>
      <c r="G345" s="1">
        <f>LOOKUP(F345,'标准'!$S$4:$S$8,'标准'!$T$4:$T$8)</f>
        <v>0</v>
      </c>
      <c r="H345" s="11"/>
      <c r="I345" s="1">
        <f>LOOKUP(H345,'标准'!$J$4:$J$26,'标准'!$G$4:$G$26)</f>
        <v>0</v>
      </c>
      <c r="J345" s="1">
        <f>LOOKUP(I345,'标准'!$S$4:$S$8,'标准'!$T$4:$T$8)</f>
        <v>0</v>
      </c>
      <c r="K345" s="11"/>
      <c r="L345" s="1">
        <f>LOOKUP(K345,'标准'!$O$4:$O$26,'标准'!$G$4:$G$26)</f>
        <v>0</v>
      </c>
      <c r="M345" s="1">
        <f>LOOKUP(L345,'标准'!$S$4:$S$8,'标准'!$T$4:$T$8)</f>
        <v>0</v>
      </c>
      <c r="N345" s="11"/>
      <c r="O345" s="1">
        <f>LOOKUP(N345,'标准'!$K$4:$K$26,'标准'!$G$4:$G$26)</f>
        <v>0</v>
      </c>
      <c r="P345" s="1">
        <f>LOOKUP(O345,'标准'!$S$4:$S$8,'标准'!$T$4:$T$8)</f>
        <v>0</v>
      </c>
      <c r="Q345" s="1">
        <f t="shared" si="5"/>
        <v>0</v>
      </c>
      <c r="R345" s="1">
        <f>IF(E345="",0,IF(AND(F345&gt;=0,F345&lt;60),"D",LOOKUP(Q345,'标准'!$Q$4:$Q$8,'标准'!$R$4:$R$8)))</f>
        <v>0</v>
      </c>
    </row>
    <row r="346" spans="1:18" ht="14.25">
      <c r="A346" s="7"/>
      <c r="B346" s="6"/>
      <c r="C346" s="9"/>
      <c r="D346" s="6"/>
      <c r="E346" s="11"/>
      <c r="F346" s="1">
        <f>LOOKUP(E346,'标准'!$C$4:$C$47,'标准'!$B$4:$B$47)</f>
        <v>0</v>
      </c>
      <c r="G346" s="1">
        <f>LOOKUP(F346,'标准'!$S$4:$S$8,'标准'!$T$4:$T$8)</f>
        <v>0</v>
      </c>
      <c r="H346" s="11"/>
      <c r="I346" s="1">
        <f>LOOKUP(H346,'标准'!$J$4:$J$26,'标准'!$G$4:$G$26)</f>
        <v>0</v>
      </c>
      <c r="J346" s="1">
        <f>LOOKUP(I346,'标准'!$S$4:$S$8,'标准'!$T$4:$T$8)</f>
        <v>0</v>
      </c>
      <c r="K346" s="11"/>
      <c r="L346" s="1">
        <f>LOOKUP(K346,'标准'!$O$4:$O$26,'标准'!$G$4:$G$26)</f>
        <v>0</v>
      </c>
      <c r="M346" s="1">
        <f>LOOKUP(L346,'标准'!$S$4:$S$8,'标准'!$T$4:$T$8)</f>
        <v>0</v>
      </c>
      <c r="N346" s="11"/>
      <c r="O346" s="1">
        <f>LOOKUP(N346,'标准'!$K$4:$K$26,'标准'!$G$4:$G$26)</f>
        <v>0</v>
      </c>
      <c r="P346" s="1">
        <f>LOOKUP(O346,'标准'!$S$4:$S$8,'标准'!$T$4:$T$8)</f>
        <v>0</v>
      </c>
      <c r="Q346" s="1">
        <f t="shared" si="5"/>
        <v>0</v>
      </c>
      <c r="R346" s="1">
        <f>IF(E346="",0,IF(AND(F346&gt;=0,F346&lt;60),"D",LOOKUP(Q346,'标准'!$Q$4:$Q$8,'标准'!$R$4:$R$8)))</f>
        <v>0</v>
      </c>
    </row>
    <row r="347" spans="1:18" ht="14.25">
      <c r="A347" s="7"/>
      <c r="B347" s="6"/>
      <c r="C347" s="3"/>
      <c r="D347" s="6"/>
      <c r="E347" s="11"/>
      <c r="F347" s="1">
        <f>LOOKUP(E347,'标准'!$C$4:$C$47,'标准'!$B$4:$B$47)</f>
        <v>0</v>
      </c>
      <c r="G347" s="1">
        <f>LOOKUP(F347,'标准'!$S$4:$S$8,'标准'!$T$4:$T$8)</f>
        <v>0</v>
      </c>
      <c r="H347" s="11"/>
      <c r="I347" s="1">
        <f>LOOKUP(H347,'标准'!$J$4:$J$26,'标准'!$G$4:$G$26)</f>
        <v>0</v>
      </c>
      <c r="J347" s="1">
        <f>LOOKUP(I347,'标准'!$S$4:$S$8,'标准'!$T$4:$T$8)</f>
        <v>0</v>
      </c>
      <c r="K347" s="11"/>
      <c r="L347" s="1">
        <f>LOOKUP(K347,'标准'!$O$4:$O$26,'标准'!$G$4:$G$26)</f>
        <v>0</v>
      </c>
      <c r="M347" s="1">
        <f>LOOKUP(L347,'标准'!$S$4:$S$8,'标准'!$T$4:$T$8)</f>
        <v>0</v>
      </c>
      <c r="N347" s="11"/>
      <c r="O347" s="1">
        <f>LOOKUP(N347,'标准'!$K$4:$K$26,'标准'!$G$4:$G$26)</f>
        <v>0</v>
      </c>
      <c r="P347" s="1">
        <f>LOOKUP(O347,'标准'!$S$4:$S$8,'标准'!$T$4:$T$8)</f>
        <v>0</v>
      </c>
      <c r="Q347" s="1">
        <f t="shared" si="5"/>
        <v>0</v>
      </c>
      <c r="R347" s="1">
        <f>IF(E347="",0,IF(AND(F347&gt;=0,F347&lt;60),"D",LOOKUP(Q347,'标准'!$Q$4:$Q$8,'标准'!$R$4:$R$8)))</f>
        <v>0</v>
      </c>
    </row>
    <row r="348" spans="1:18" ht="14.25">
      <c r="A348" s="7"/>
      <c r="B348" s="6"/>
      <c r="C348" s="3"/>
      <c r="D348" s="6"/>
      <c r="E348" s="11"/>
      <c r="F348" s="1">
        <f>LOOKUP(E348,'标准'!$C$4:$C$47,'标准'!$B$4:$B$47)</f>
        <v>0</v>
      </c>
      <c r="G348" s="1">
        <f>LOOKUP(F348,'标准'!$S$4:$S$8,'标准'!$T$4:$T$8)</f>
        <v>0</v>
      </c>
      <c r="H348" s="11"/>
      <c r="I348" s="1">
        <f>LOOKUP(H348,'标准'!$J$4:$J$26,'标准'!$G$4:$G$26)</f>
        <v>0</v>
      </c>
      <c r="J348" s="1">
        <f>LOOKUP(I348,'标准'!$S$4:$S$8,'标准'!$T$4:$T$8)</f>
        <v>0</v>
      </c>
      <c r="K348" s="11"/>
      <c r="L348" s="1">
        <f>LOOKUP(K348,'标准'!$O$4:$O$26,'标准'!$G$4:$G$26)</f>
        <v>0</v>
      </c>
      <c r="M348" s="1">
        <f>LOOKUP(L348,'标准'!$S$4:$S$8,'标准'!$T$4:$T$8)</f>
        <v>0</v>
      </c>
      <c r="N348" s="11"/>
      <c r="O348" s="1">
        <f>LOOKUP(N348,'标准'!$K$4:$K$26,'标准'!$G$4:$G$26)</f>
        <v>0</v>
      </c>
      <c r="P348" s="1">
        <f>LOOKUP(O348,'标准'!$S$4:$S$8,'标准'!$T$4:$T$8)</f>
        <v>0</v>
      </c>
      <c r="Q348" s="1">
        <f t="shared" si="5"/>
        <v>0</v>
      </c>
      <c r="R348" s="1">
        <f>IF(E348="",0,IF(AND(F348&gt;=0,F348&lt;60),"D",LOOKUP(Q348,'标准'!$Q$4:$Q$8,'标准'!$R$4:$R$8)))</f>
        <v>0</v>
      </c>
    </row>
    <row r="349" spans="1:18" ht="14.25">
      <c r="A349" s="7"/>
      <c r="B349" s="6"/>
      <c r="C349" s="3"/>
      <c r="D349" s="6"/>
      <c r="E349" s="11"/>
      <c r="F349" s="1">
        <f>LOOKUP(E349,'标准'!$C$4:$C$47,'标准'!$B$4:$B$47)</f>
        <v>0</v>
      </c>
      <c r="G349" s="1">
        <f>LOOKUP(F349,'标准'!$S$4:$S$8,'标准'!$T$4:$T$8)</f>
        <v>0</v>
      </c>
      <c r="H349" s="11"/>
      <c r="I349" s="1">
        <f>LOOKUP(H349,'标准'!$J$4:$J$26,'标准'!$G$4:$G$26)</f>
        <v>0</v>
      </c>
      <c r="J349" s="1">
        <f>LOOKUP(I349,'标准'!$S$4:$S$8,'标准'!$T$4:$T$8)</f>
        <v>0</v>
      </c>
      <c r="K349" s="11"/>
      <c r="L349" s="1">
        <f>LOOKUP(K349,'标准'!$O$4:$O$26,'标准'!$G$4:$G$26)</f>
        <v>0</v>
      </c>
      <c r="M349" s="1">
        <f>LOOKUP(L349,'标准'!$S$4:$S$8,'标准'!$T$4:$T$8)</f>
        <v>0</v>
      </c>
      <c r="N349" s="11"/>
      <c r="O349" s="1">
        <f>LOOKUP(N349,'标准'!$K$4:$K$26,'标准'!$G$4:$G$26)</f>
        <v>0</v>
      </c>
      <c r="P349" s="1">
        <f>LOOKUP(O349,'标准'!$S$4:$S$8,'标准'!$T$4:$T$8)</f>
        <v>0</v>
      </c>
      <c r="Q349" s="1">
        <f t="shared" si="5"/>
        <v>0</v>
      </c>
      <c r="R349" s="1">
        <f>IF(E349="",0,IF(AND(F349&gt;=0,F349&lt;60),"D",LOOKUP(Q349,'标准'!$Q$4:$Q$8,'标准'!$R$4:$R$8)))</f>
        <v>0</v>
      </c>
    </row>
    <row r="350" spans="1:18" ht="14.25">
      <c r="A350" s="7"/>
      <c r="B350" s="6"/>
      <c r="C350" s="3"/>
      <c r="D350" s="6"/>
      <c r="E350" s="11"/>
      <c r="F350" s="1">
        <f>LOOKUP(E350,'标准'!$C$4:$C$47,'标准'!$B$4:$B$47)</f>
        <v>0</v>
      </c>
      <c r="G350" s="1">
        <f>LOOKUP(F350,'标准'!$S$4:$S$8,'标准'!$T$4:$T$8)</f>
        <v>0</v>
      </c>
      <c r="H350" s="11"/>
      <c r="I350" s="1">
        <f>LOOKUP(H350,'标准'!$J$4:$J$26,'标准'!$G$4:$G$26)</f>
        <v>0</v>
      </c>
      <c r="J350" s="1">
        <f>LOOKUP(I350,'标准'!$S$4:$S$8,'标准'!$T$4:$T$8)</f>
        <v>0</v>
      </c>
      <c r="K350" s="11"/>
      <c r="L350" s="1">
        <f>LOOKUP(K350,'标准'!$O$4:$O$26,'标准'!$G$4:$G$26)</f>
        <v>0</v>
      </c>
      <c r="M350" s="1">
        <f>LOOKUP(L350,'标准'!$S$4:$S$8,'标准'!$T$4:$T$8)</f>
        <v>0</v>
      </c>
      <c r="N350" s="11"/>
      <c r="O350" s="1">
        <f>LOOKUP(N350,'标准'!$K$4:$K$26,'标准'!$G$4:$G$26)</f>
        <v>0</v>
      </c>
      <c r="P350" s="1">
        <f>LOOKUP(O350,'标准'!$S$4:$S$8,'标准'!$T$4:$T$8)</f>
        <v>0</v>
      </c>
      <c r="Q350" s="1">
        <f t="shared" si="5"/>
        <v>0</v>
      </c>
      <c r="R350" s="1">
        <f>IF(E350="",0,IF(AND(F350&gt;=0,F350&lt;60),"D",LOOKUP(Q350,'标准'!$Q$4:$Q$8,'标准'!$R$4:$R$8)))</f>
        <v>0</v>
      </c>
    </row>
    <row r="351" spans="1:18" ht="14.25">
      <c r="A351" s="7"/>
      <c r="B351" s="6"/>
      <c r="C351" s="3"/>
      <c r="D351" s="6"/>
      <c r="E351" s="11"/>
      <c r="F351" s="1">
        <f>LOOKUP(E351,'标准'!$C$4:$C$47,'标准'!$B$4:$B$47)</f>
        <v>0</v>
      </c>
      <c r="G351" s="1">
        <f>LOOKUP(F351,'标准'!$S$4:$S$8,'标准'!$T$4:$T$8)</f>
        <v>0</v>
      </c>
      <c r="H351" s="11"/>
      <c r="I351" s="1">
        <f>LOOKUP(H351,'标准'!$J$4:$J$26,'标准'!$G$4:$G$26)</f>
        <v>0</v>
      </c>
      <c r="J351" s="1">
        <f>LOOKUP(I351,'标准'!$S$4:$S$8,'标准'!$T$4:$T$8)</f>
        <v>0</v>
      </c>
      <c r="K351" s="11"/>
      <c r="L351" s="1">
        <f>LOOKUP(K351,'标准'!$O$4:$O$26,'标准'!$G$4:$G$26)</f>
        <v>0</v>
      </c>
      <c r="M351" s="1">
        <f>LOOKUP(L351,'标准'!$S$4:$S$8,'标准'!$T$4:$T$8)</f>
        <v>0</v>
      </c>
      <c r="N351" s="11"/>
      <c r="O351" s="1">
        <f>LOOKUP(N351,'标准'!$K$4:$K$26,'标准'!$G$4:$G$26)</f>
        <v>0</v>
      </c>
      <c r="P351" s="1">
        <f>LOOKUP(O351,'标准'!$S$4:$S$8,'标准'!$T$4:$T$8)</f>
        <v>0</v>
      </c>
      <c r="Q351" s="1">
        <f t="shared" si="5"/>
        <v>0</v>
      </c>
      <c r="R351" s="1">
        <f>IF(E351="",0,IF(AND(F351&gt;=0,F351&lt;60),"D",LOOKUP(Q351,'标准'!$Q$4:$Q$8,'标准'!$R$4:$R$8)))</f>
        <v>0</v>
      </c>
    </row>
    <row r="352" spans="1:18" ht="14.25">
      <c r="A352" s="7"/>
      <c r="B352" s="6"/>
      <c r="C352" s="3"/>
      <c r="D352" s="6"/>
      <c r="E352" s="11"/>
      <c r="F352" s="1">
        <f>LOOKUP(E352,'标准'!$C$4:$C$47,'标准'!$B$4:$B$47)</f>
        <v>0</v>
      </c>
      <c r="G352" s="1">
        <f>LOOKUP(F352,'标准'!$S$4:$S$8,'标准'!$T$4:$T$8)</f>
        <v>0</v>
      </c>
      <c r="H352" s="11"/>
      <c r="I352" s="1">
        <f>LOOKUP(H352,'标准'!$J$4:$J$26,'标准'!$G$4:$G$26)</f>
        <v>0</v>
      </c>
      <c r="J352" s="1">
        <f>LOOKUP(I352,'标准'!$S$4:$S$8,'标准'!$T$4:$T$8)</f>
        <v>0</v>
      </c>
      <c r="K352" s="11"/>
      <c r="L352" s="1">
        <f>LOOKUP(K352,'标准'!$O$4:$O$26,'标准'!$G$4:$G$26)</f>
        <v>0</v>
      </c>
      <c r="M352" s="1">
        <f>LOOKUP(L352,'标准'!$S$4:$S$8,'标准'!$T$4:$T$8)</f>
        <v>0</v>
      </c>
      <c r="N352" s="11"/>
      <c r="O352" s="1">
        <f>LOOKUP(N352,'标准'!$K$4:$K$26,'标准'!$G$4:$G$26)</f>
        <v>0</v>
      </c>
      <c r="P352" s="1">
        <f>LOOKUP(O352,'标准'!$S$4:$S$8,'标准'!$T$4:$T$8)</f>
        <v>0</v>
      </c>
      <c r="Q352" s="1">
        <f t="shared" si="5"/>
        <v>0</v>
      </c>
      <c r="R352" s="1">
        <f>IF(E352="",0,IF(AND(F352&gt;=0,F352&lt;60),"D",LOOKUP(Q352,'标准'!$Q$4:$Q$8,'标准'!$R$4:$R$8)))</f>
        <v>0</v>
      </c>
    </row>
    <row r="353" spans="1:18" ht="14.25">
      <c r="A353" s="7"/>
      <c r="B353" s="6"/>
      <c r="C353" s="3"/>
      <c r="D353" s="6"/>
      <c r="E353" s="11"/>
      <c r="F353" s="1">
        <f>LOOKUP(E353,'标准'!$C$4:$C$47,'标准'!$B$4:$B$47)</f>
        <v>0</v>
      </c>
      <c r="G353" s="1">
        <f>LOOKUP(F353,'标准'!$S$4:$S$8,'标准'!$T$4:$T$8)</f>
        <v>0</v>
      </c>
      <c r="H353" s="11"/>
      <c r="I353" s="1">
        <f>LOOKUP(H353,'标准'!$J$4:$J$26,'标准'!$G$4:$G$26)</f>
        <v>0</v>
      </c>
      <c r="J353" s="1">
        <f>LOOKUP(I353,'标准'!$S$4:$S$8,'标准'!$T$4:$T$8)</f>
        <v>0</v>
      </c>
      <c r="K353" s="11"/>
      <c r="L353" s="1">
        <f>LOOKUP(K353,'标准'!$O$4:$O$26,'标准'!$G$4:$G$26)</f>
        <v>0</v>
      </c>
      <c r="M353" s="1">
        <f>LOOKUP(L353,'标准'!$S$4:$S$8,'标准'!$T$4:$T$8)</f>
        <v>0</v>
      </c>
      <c r="N353" s="11"/>
      <c r="O353" s="1">
        <f>LOOKUP(N353,'标准'!$K$4:$K$26,'标准'!$G$4:$G$26)</f>
        <v>0</v>
      </c>
      <c r="P353" s="1">
        <f>LOOKUP(O353,'标准'!$S$4:$S$8,'标准'!$T$4:$T$8)</f>
        <v>0</v>
      </c>
      <c r="Q353" s="1">
        <f t="shared" si="5"/>
        <v>0</v>
      </c>
      <c r="R353" s="1">
        <f>IF(E353="",0,IF(AND(F353&gt;=0,F353&lt;60),"D",LOOKUP(Q353,'标准'!$Q$4:$Q$8,'标准'!$R$4:$R$8)))</f>
        <v>0</v>
      </c>
    </row>
    <row r="354" spans="1:18" ht="14.25">
      <c r="A354" s="7"/>
      <c r="B354" s="6"/>
      <c r="C354" s="3"/>
      <c r="D354" s="6"/>
      <c r="E354" s="11"/>
      <c r="F354" s="1">
        <f>LOOKUP(E354,'标准'!$C$4:$C$47,'标准'!$B$4:$B$47)</f>
        <v>0</v>
      </c>
      <c r="G354" s="1">
        <f>LOOKUP(F354,'标准'!$S$4:$S$8,'标准'!$T$4:$T$8)</f>
        <v>0</v>
      </c>
      <c r="H354" s="11"/>
      <c r="I354" s="1">
        <f>LOOKUP(H354,'标准'!$J$4:$J$26,'标准'!$G$4:$G$26)</f>
        <v>0</v>
      </c>
      <c r="J354" s="1">
        <f>LOOKUP(I354,'标准'!$S$4:$S$8,'标准'!$T$4:$T$8)</f>
        <v>0</v>
      </c>
      <c r="K354" s="11"/>
      <c r="L354" s="1">
        <f>LOOKUP(K354,'标准'!$O$4:$O$26,'标准'!$G$4:$G$26)</f>
        <v>0</v>
      </c>
      <c r="M354" s="1">
        <f>LOOKUP(L354,'标准'!$S$4:$S$8,'标准'!$T$4:$T$8)</f>
        <v>0</v>
      </c>
      <c r="N354" s="11"/>
      <c r="O354" s="1">
        <f>LOOKUP(N354,'标准'!$K$4:$K$26,'标准'!$G$4:$G$26)</f>
        <v>0</v>
      </c>
      <c r="P354" s="1">
        <f>LOOKUP(O354,'标准'!$S$4:$S$8,'标准'!$T$4:$T$8)</f>
        <v>0</v>
      </c>
      <c r="Q354" s="1">
        <f t="shared" si="5"/>
        <v>0</v>
      </c>
      <c r="R354" s="1">
        <f>IF(E354="",0,IF(AND(F354&gt;=0,F354&lt;60),"D",LOOKUP(Q354,'标准'!$Q$4:$Q$8,'标准'!$R$4:$R$8)))</f>
        <v>0</v>
      </c>
    </row>
    <row r="355" spans="1:18" ht="14.25">
      <c r="A355" s="7"/>
      <c r="B355" s="6"/>
      <c r="C355" s="3"/>
      <c r="D355" s="6"/>
      <c r="E355" s="11"/>
      <c r="F355" s="1">
        <f>LOOKUP(E355,'标准'!$C$4:$C$47,'标准'!$B$4:$B$47)</f>
        <v>0</v>
      </c>
      <c r="G355" s="1">
        <f>LOOKUP(F355,'标准'!$S$4:$S$8,'标准'!$T$4:$T$8)</f>
        <v>0</v>
      </c>
      <c r="H355" s="11"/>
      <c r="I355" s="1">
        <f>LOOKUP(H355,'标准'!$J$4:$J$26,'标准'!$G$4:$G$26)</f>
        <v>0</v>
      </c>
      <c r="J355" s="1">
        <f>LOOKUP(I355,'标准'!$S$4:$S$8,'标准'!$T$4:$T$8)</f>
        <v>0</v>
      </c>
      <c r="K355" s="11"/>
      <c r="L355" s="1">
        <f>LOOKUP(K355,'标准'!$O$4:$O$26,'标准'!$G$4:$G$26)</f>
        <v>0</v>
      </c>
      <c r="M355" s="1">
        <f>LOOKUP(L355,'标准'!$S$4:$S$8,'标准'!$T$4:$T$8)</f>
        <v>0</v>
      </c>
      <c r="N355" s="11"/>
      <c r="O355" s="1">
        <f>LOOKUP(N355,'标准'!$K$4:$K$26,'标准'!$G$4:$G$26)</f>
        <v>0</v>
      </c>
      <c r="P355" s="1">
        <f>LOOKUP(O355,'标准'!$S$4:$S$8,'标准'!$T$4:$T$8)</f>
        <v>0</v>
      </c>
      <c r="Q355" s="1">
        <f t="shared" si="5"/>
        <v>0</v>
      </c>
      <c r="R355" s="1">
        <f>IF(E355="",0,IF(AND(F355&gt;=0,F355&lt;60),"D",LOOKUP(Q355,'标准'!$Q$4:$Q$8,'标准'!$R$4:$R$8)))</f>
        <v>0</v>
      </c>
    </row>
    <row r="356" spans="1:18" ht="14.25">
      <c r="A356" s="7"/>
      <c r="B356" s="6"/>
      <c r="C356" s="3"/>
      <c r="D356" s="6"/>
      <c r="E356" s="11"/>
      <c r="F356" s="1">
        <f>LOOKUP(E356,'标准'!$C$4:$C$47,'标准'!$B$4:$B$47)</f>
        <v>0</v>
      </c>
      <c r="G356" s="1">
        <f>LOOKUP(F356,'标准'!$S$4:$S$8,'标准'!$T$4:$T$8)</f>
        <v>0</v>
      </c>
      <c r="H356" s="11"/>
      <c r="I356" s="1">
        <f>LOOKUP(H356,'标准'!$J$4:$J$26,'标准'!$G$4:$G$26)</f>
        <v>0</v>
      </c>
      <c r="J356" s="1">
        <f>LOOKUP(I356,'标准'!$S$4:$S$8,'标准'!$T$4:$T$8)</f>
        <v>0</v>
      </c>
      <c r="K356" s="11"/>
      <c r="L356" s="1">
        <f>LOOKUP(K356,'标准'!$O$4:$O$26,'标准'!$G$4:$G$26)</f>
        <v>0</v>
      </c>
      <c r="M356" s="1">
        <f>LOOKUP(L356,'标准'!$S$4:$S$8,'标准'!$T$4:$T$8)</f>
        <v>0</v>
      </c>
      <c r="N356" s="11"/>
      <c r="O356" s="1">
        <f>LOOKUP(N356,'标准'!$K$4:$K$26,'标准'!$G$4:$G$26)</f>
        <v>0</v>
      </c>
      <c r="P356" s="1">
        <f>LOOKUP(O356,'标准'!$S$4:$S$8,'标准'!$T$4:$T$8)</f>
        <v>0</v>
      </c>
      <c r="Q356" s="1">
        <f t="shared" si="5"/>
        <v>0</v>
      </c>
      <c r="R356" s="1">
        <f>IF(E356="",0,IF(AND(F356&gt;=0,F356&lt;60),"D",LOOKUP(Q356,'标准'!$Q$4:$Q$8,'标准'!$R$4:$R$8)))</f>
        <v>0</v>
      </c>
    </row>
    <row r="357" spans="1:18" ht="14.25">
      <c r="A357" s="7"/>
      <c r="B357" s="6"/>
      <c r="C357" s="3"/>
      <c r="D357" s="6"/>
      <c r="E357" s="11"/>
      <c r="F357" s="1">
        <f>LOOKUP(E357,'标准'!$C$4:$C$47,'标准'!$B$4:$B$47)</f>
        <v>0</v>
      </c>
      <c r="G357" s="1">
        <f>LOOKUP(F357,'标准'!$S$4:$S$8,'标准'!$T$4:$T$8)</f>
        <v>0</v>
      </c>
      <c r="H357" s="11"/>
      <c r="I357" s="1">
        <f>LOOKUP(H357,'标准'!$J$4:$J$26,'标准'!$G$4:$G$26)</f>
        <v>0</v>
      </c>
      <c r="J357" s="1">
        <f>LOOKUP(I357,'标准'!$S$4:$S$8,'标准'!$T$4:$T$8)</f>
        <v>0</v>
      </c>
      <c r="K357" s="11"/>
      <c r="L357" s="1">
        <f>LOOKUP(K357,'标准'!$O$4:$O$26,'标准'!$G$4:$G$26)</f>
        <v>0</v>
      </c>
      <c r="M357" s="1">
        <f>LOOKUP(L357,'标准'!$S$4:$S$8,'标准'!$T$4:$T$8)</f>
        <v>0</v>
      </c>
      <c r="N357" s="11"/>
      <c r="O357" s="1">
        <f>LOOKUP(N357,'标准'!$K$4:$K$26,'标准'!$G$4:$G$26)</f>
        <v>0</v>
      </c>
      <c r="P357" s="1">
        <f>LOOKUP(O357,'标准'!$S$4:$S$8,'标准'!$T$4:$T$8)</f>
        <v>0</v>
      </c>
      <c r="Q357" s="1">
        <f t="shared" si="5"/>
        <v>0</v>
      </c>
      <c r="R357" s="1">
        <f>IF(E357="",0,IF(AND(F357&gt;=0,F357&lt;60),"D",LOOKUP(Q357,'标准'!$Q$4:$Q$8,'标准'!$R$4:$R$8)))</f>
        <v>0</v>
      </c>
    </row>
    <row r="358" spans="1:18" ht="14.25">
      <c r="A358" s="7"/>
      <c r="B358" s="6"/>
      <c r="C358" s="3"/>
      <c r="D358" s="6"/>
      <c r="E358" s="11"/>
      <c r="F358" s="1">
        <f>LOOKUP(E358,'标准'!$C$4:$C$47,'标准'!$B$4:$B$47)</f>
        <v>0</v>
      </c>
      <c r="G358" s="1">
        <f>LOOKUP(F358,'标准'!$S$4:$S$8,'标准'!$T$4:$T$8)</f>
        <v>0</v>
      </c>
      <c r="H358" s="11"/>
      <c r="I358" s="1">
        <f>LOOKUP(H358,'标准'!$J$4:$J$26,'标准'!$G$4:$G$26)</f>
        <v>0</v>
      </c>
      <c r="J358" s="1">
        <f>LOOKUP(I358,'标准'!$S$4:$S$8,'标准'!$T$4:$T$8)</f>
        <v>0</v>
      </c>
      <c r="K358" s="11"/>
      <c r="L358" s="1">
        <f>LOOKUP(K358,'标准'!$O$4:$O$26,'标准'!$G$4:$G$26)</f>
        <v>0</v>
      </c>
      <c r="M358" s="1">
        <f>LOOKUP(L358,'标准'!$S$4:$S$8,'标准'!$T$4:$T$8)</f>
        <v>0</v>
      </c>
      <c r="N358" s="11"/>
      <c r="O358" s="1">
        <f>LOOKUP(N358,'标准'!$K$4:$K$26,'标准'!$G$4:$G$26)</f>
        <v>0</v>
      </c>
      <c r="P358" s="1">
        <f>LOOKUP(O358,'标准'!$S$4:$S$8,'标准'!$T$4:$T$8)</f>
        <v>0</v>
      </c>
      <c r="Q358" s="1">
        <f t="shared" si="5"/>
        <v>0</v>
      </c>
      <c r="R358" s="1">
        <f>IF(E358="",0,IF(AND(F358&gt;=0,F358&lt;60),"D",LOOKUP(Q358,'标准'!$Q$4:$Q$8,'标准'!$R$4:$R$8)))</f>
        <v>0</v>
      </c>
    </row>
    <row r="359" spans="1:18" ht="14.25">
      <c r="A359" s="7"/>
      <c r="B359" s="6"/>
      <c r="C359" s="3"/>
      <c r="D359" s="6"/>
      <c r="E359" s="11"/>
      <c r="F359" s="1">
        <f>LOOKUP(E359,'标准'!$C$4:$C$47,'标准'!$B$4:$B$47)</f>
        <v>0</v>
      </c>
      <c r="G359" s="1">
        <f>LOOKUP(F359,'标准'!$S$4:$S$8,'标准'!$T$4:$T$8)</f>
        <v>0</v>
      </c>
      <c r="H359" s="11"/>
      <c r="I359" s="1">
        <f>LOOKUP(H359,'标准'!$J$4:$J$26,'标准'!$G$4:$G$26)</f>
        <v>0</v>
      </c>
      <c r="J359" s="1">
        <f>LOOKUP(I359,'标准'!$S$4:$S$8,'标准'!$T$4:$T$8)</f>
        <v>0</v>
      </c>
      <c r="K359" s="11"/>
      <c r="L359" s="1">
        <f>LOOKUP(K359,'标准'!$O$4:$O$26,'标准'!$G$4:$G$26)</f>
        <v>0</v>
      </c>
      <c r="M359" s="1">
        <f>LOOKUP(L359,'标准'!$S$4:$S$8,'标准'!$T$4:$T$8)</f>
        <v>0</v>
      </c>
      <c r="N359" s="11"/>
      <c r="O359" s="1">
        <f>LOOKUP(N359,'标准'!$K$4:$K$26,'标准'!$G$4:$G$26)</f>
        <v>0</v>
      </c>
      <c r="P359" s="1">
        <f>LOOKUP(O359,'标准'!$S$4:$S$8,'标准'!$T$4:$T$8)</f>
        <v>0</v>
      </c>
      <c r="Q359" s="1">
        <f t="shared" si="5"/>
        <v>0</v>
      </c>
      <c r="R359" s="1">
        <f>IF(E359="",0,IF(AND(F359&gt;=0,F359&lt;60),"D",LOOKUP(Q359,'标准'!$Q$4:$Q$8,'标准'!$R$4:$R$8)))</f>
        <v>0</v>
      </c>
    </row>
    <row r="360" spans="1:18" ht="14.25">
      <c r="A360" s="7"/>
      <c r="B360" s="6"/>
      <c r="C360" s="3"/>
      <c r="D360" s="6"/>
      <c r="E360" s="11"/>
      <c r="F360" s="1">
        <f>LOOKUP(E360,'标准'!$C$4:$C$47,'标准'!$B$4:$B$47)</f>
        <v>0</v>
      </c>
      <c r="G360" s="1">
        <f>LOOKUP(F360,'标准'!$S$4:$S$8,'标准'!$T$4:$T$8)</f>
        <v>0</v>
      </c>
      <c r="H360" s="11"/>
      <c r="I360" s="1">
        <f>LOOKUP(H360,'标准'!$J$4:$J$26,'标准'!$G$4:$G$26)</f>
        <v>0</v>
      </c>
      <c r="J360" s="1">
        <f>LOOKUP(I360,'标准'!$S$4:$S$8,'标准'!$T$4:$T$8)</f>
        <v>0</v>
      </c>
      <c r="K360" s="11"/>
      <c r="L360" s="1">
        <f>LOOKUP(K360,'标准'!$O$4:$O$26,'标准'!$G$4:$G$26)</f>
        <v>0</v>
      </c>
      <c r="M360" s="1">
        <f>LOOKUP(L360,'标准'!$S$4:$S$8,'标准'!$T$4:$T$8)</f>
        <v>0</v>
      </c>
      <c r="N360" s="11"/>
      <c r="O360" s="1">
        <f>LOOKUP(N360,'标准'!$K$4:$K$26,'标准'!$G$4:$G$26)</f>
        <v>0</v>
      </c>
      <c r="P360" s="1">
        <f>LOOKUP(O360,'标准'!$S$4:$S$8,'标准'!$T$4:$T$8)</f>
        <v>0</v>
      </c>
      <c r="Q360" s="1">
        <f t="shared" si="5"/>
        <v>0</v>
      </c>
      <c r="R360" s="1">
        <f>IF(E360="",0,IF(AND(F360&gt;=0,F360&lt;60),"D",LOOKUP(Q360,'标准'!$Q$4:$Q$8,'标准'!$R$4:$R$8)))</f>
        <v>0</v>
      </c>
    </row>
    <row r="361" spans="1:18" ht="14.25">
      <c r="A361" s="7"/>
      <c r="B361" s="6"/>
      <c r="C361" s="3"/>
      <c r="D361" s="6"/>
      <c r="E361" s="11"/>
      <c r="F361" s="1">
        <f>LOOKUP(E361,'标准'!$C$4:$C$47,'标准'!$B$4:$B$47)</f>
        <v>0</v>
      </c>
      <c r="G361" s="1">
        <f>LOOKUP(F361,'标准'!$S$4:$S$8,'标准'!$T$4:$T$8)</f>
        <v>0</v>
      </c>
      <c r="H361" s="11"/>
      <c r="I361" s="1">
        <f>LOOKUP(H361,'标准'!$J$4:$J$26,'标准'!$G$4:$G$26)</f>
        <v>0</v>
      </c>
      <c r="J361" s="1">
        <f>LOOKUP(I361,'标准'!$S$4:$S$8,'标准'!$T$4:$T$8)</f>
        <v>0</v>
      </c>
      <c r="K361" s="11"/>
      <c r="L361" s="1">
        <f>LOOKUP(K361,'标准'!$O$4:$O$26,'标准'!$G$4:$G$26)</f>
        <v>0</v>
      </c>
      <c r="M361" s="1">
        <f>LOOKUP(L361,'标准'!$S$4:$S$8,'标准'!$T$4:$T$8)</f>
        <v>0</v>
      </c>
      <c r="N361" s="11"/>
      <c r="O361" s="1">
        <f>LOOKUP(N361,'标准'!$K$4:$K$26,'标准'!$G$4:$G$26)</f>
        <v>0</v>
      </c>
      <c r="P361" s="1">
        <f>LOOKUP(O361,'标准'!$S$4:$S$8,'标准'!$T$4:$T$8)</f>
        <v>0</v>
      </c>
      <c r="Q361" s="1">
        <f t="shared" si="5"/>
        <v>0</v>
      </c>
      <c r="R361" s="1">
        <f>IF(E361="",0,IF(AND(F361&gt;=0,F361&lt;60),"D",LOOKUP(Q361,'标准'!$Q$4:$Q$8,'标准'!$R$4:$R$8)))</f>
        <v>0</v>
      </c>
    </row>
    <row r="362" spans="1:18" ht="14.25">
      <c r="A362" s="7"/>
      <c r="B362" s="6"/>
      <c r="C362" s="3"/>
      <c r="D362" s="6"/>
      <c r="E362" s="11"/>
      <c r="F362" s="1">
        <f>LOOKUP(E362,'标准'!$C$4:$C$47,'标准'!$B$4:$B$47)</f>
        <v>0</v>
      </c>
      <c r="G362" s="1">
        <f>LOOKUP(F362,'标准'!$S$4:$S$8,'标准'!$T$4:$T$8)</f>
        <v>0</v>
      </c>
      <c r="H362" s="11"/>
      <c r="I362" s="1">
        <f>LOOKUP(H362,'标准'!$J$4:$J$26,'标准'!$G$4:$G$26)</f>
        <v>0</v>
      </c>
      <c r="J362" s="1">
        <f>LOOKUP(I362,'标准'!$S$4:$S$8,'标准'!$T$4:$T$8)</f>
        <v>0</v>
      </c>
      <c r="K362" s="11"/>
      <c r="L362" s="1">
        <f>LOOKUP(K362,'标准'!$O$4:$O$26,'标准'!$G$4:$G$26)</f>
        <v>0</v>
      </c>
      <c r="M362" s="1">
        <f>LOOKUP(L362,'标准'!$S$4:$S$8,'标准'!$T$4:$T$8)</f>
        <v>0</v>
      </c>
      <c r="N362" s="11"/>
      <c r="O362" s="1">
        <f>LOOKUP(N362,'标准'!$K$4:$K$26,'标准'!$G$4:$G$26)</f>
        <v>0</v>
      </c>
      <c r="P362" s="1">
        <f>LOOKUP(O362,'标准'!$S$4:$S$8,'标准'!$T$4:$T$8)</f>
        <v>0</v>
      </c>
      <c r="Q362" s="1">
        <f t="shared" si="5"/>
        <v>0</v>
      </c>
      <c r="R362" s="1">
        <f>IF(E362="",0,IF(AND(F362&gt;=0,F362&lt;60),"D",LOOKUP(Q362,'标准'!$Q$4:$Q$8,'标准'!$R$4:$R$8)))</f>
        <v>0</v>
      </c>
    </row>
    <row r="363" spans="1:18" ht="14.25">
      <c r="A363" s="7"/>
      <c r="B363" s="6"/>
      <c r="C363" s="3"/>
      <c r="D363" s="6"/>
      <c r="E363" s="11"/>
      <c r="F363" s="1">
        <f>LOOKUP(E363,'标准'!$C$4:$C$47,'标准'!$B$4:$B$47)</f>
        <v>0</v>
      </c>
      <c r="G363" s="1">
        <f>LOOKUP(F363,'标准'!$S$4:$S$8,'标准'!$T$4:$T$8)</f>
        <v>0</v>
      </c>
      <c r="H363" s="11"/>
      <c r="I363" s="1">
        <f>LOOKUP(H363,'标准'!$J$4:$J$26,'标准'!$G$4:$G$26)</f>
        <v>0</v>
      </c>
      <c r="J363" s="1">
        <f>LOOKUP(I363,'标准'!$S$4:$S$8,'标准'!$T$4:$T$8)</f>
        <v>0</v>
      </c>
      <c r="K363" s="11"/>
      <c r="L363" s="1">
        <f>LOOKUP(K363,'标准'!$O$4:$O$26,'标准'!$G$4:$G$26)</f>
        <v>0</v>
      </c>
      <c r="M363" s="1">
        <f>LOOKUP(L363,'标准'!$S$4:$S$8,'标准'!$T$4:$T$8)</f>
        <v>0</v>
      </c>
      <c r="N363" s="11"/>
      <c r="O363" s="1">
        <f>LOOKUP(N363,'标准'!$K$4:$K$26,'标准'!$G$4:$G$26)</f>
        <v>0</v>
      </c>
      <c r="P363" s="1">
        <f>LOOKUP(O363,'标准'!$S$4:$S$8,'标准'!$T$4:$T$8)</f>
        <v>0</v>
      </c>
      <c r="Q363" s="1">
        <f t="shared" si="5"/>
        <v>0</v>
      </c>
      <c r="R363" s="1">
        <f>IF(E363="",0,IF(AND(F363&gt;=0,F363&lt;60),"D",LOOKUP(Q363,'标准'!$Q$4:$Q$8,'标准'!$R$4:$R$8)))</f>
        <v>0</v>
      </c>
    </row>
    <row r="364" spans="1:18" ht="14.25">
      <c r="A364" s="7"/>
      <c r="B364" s="6"/>
      <c r="C364" s="3"/>
      <c r="D364" s="6"/>
      <c r="E364" s="11"/>
      <c r="F364" s="1">
        <f>LOOKUP(E364,'标准'!$C$4:$C$47,'标准'!$B$4:$B$47)</f>
        <v>0</v>
      </c>
      <c r="G364" s="1">
        <f>LOOKUP(F364,'标准'!$S$4:$S$8,'标准'!$T$4:$T$8)</f>
        <v>0</v>
      </c>
      <c r="H364" s="11"/>
      <c r="I364" s="1">
        <f>LOOKUP(H364,'标准'!$J$4:$J$26,'标准'!$G$4:$G$26)</f>
        <v>0</v>
      </c>
      <c r="J364" s="1">
        <f>LOOKUP(I364,'标准'!$S$4:$S$8,'标准'!$T$4:$T$8)</f>
        <v>0</v>
      </c>
      <c r="K364" s="11"/>
      <c r="L364" s="1">
        <f>LOOKUP(K364,'标准'!$O$4:$O$26,'标准'!$G$4:$G$26)</f>
        <v>0</v>
      </c>
      <c r="M364" s="1">
        <f>LOOKUP(L364,'标准'!$S$4:$S$8,'标准'!$T$4:$T$8)</f>
        <v>0</v>
      </c>
      <c r="N364" s="11"/>
      <c r="O364" s="1">
        <f>LOOKUP(N364,'标准'!$K$4:$K$26,'标准'!$G$4:$G$26)</f>
        <v>0</v>
      </c>
      <c r="P364" s="1">
        <f>LOOKUP(O364,'标准'!$S$4:$S$8,'标准'!$T$4:$T$8)</f>
        <v>0</v>
      </c>
      <c r="Q364" s="1">
        <f t="shared" si="5"/>
        <v>0</v>
      </c>
      <c r="R364" s="1">
        <f>IF(E364="",0,IF(AND(F364&gt;=0,F364&lt;60),"D",LOOKUP(Q364,'标准'!$Q$4:$Q$8,'标准'!$R$4:$R$8)))</f>
        <v>0</v>
      </c>
    </row>
    <row r="365" spans="1:18" ht="14.25">
      <c r="A365" s="7"/>
      <c r="B365" s="6"/>
      <c r="C365" s="3"/>
      <c r="D365" s="6"/>
      <c r="E365" s="11"/>
      <c r="F365" s="1">
        <f>LOOKUP(E365,'标准'!$C$4:$C$47,'标准'!$B$4:$B$47)</f>
        <v>0</v>
      </c>
      <c r="G365" s="1">
        <f>LOOKUP(F365,'标准'!$S$4:$S$8,'标准'!$T$4:$T$8)</f>
        <v>0</v>
      </c>
      <c r="H365" s="11"/>
      <c r="I365" s="1">
        <f>LOOKUP(H365,'标准'!$J$4:$J$26,'标准'!$G$4:$G$26)</f>
        <v>0</v>
      </c>
      <c r="J365" s="1">
        <f>LOOKUP(I365,'标准'!$S$4:$S$8,'标准'!$T$4:$T$8)</f>
        <v>0</v>
      </c>
      <c r="K365" s="11"/>
      <c r="L365" s="1">
        <f>LOOKUP(K365,'标准'!$O$4:$O$26,'标准'!$G$4:$G$26)</f>
        <v>0</v>
      </c>
      <c r="M365" s="1">
        <f>LOOKUP(L365,'标准'!$S$4:$S$8,'标准'!$T$4:$T$8)</f>
        <v>0</v>
      </c>
      <c r="N365" s="11"/>
      <c r="O365" s="1">
        <f>LOOKUP(N365,'标准'!$K$4:$K$26,'标准'!$G$4:$G$26)</f>
        <v>0</v>
      </c>
      <c r="P365" s="1">
        <f>LOOKUP(O365,'标准'!$S$4:$S$8,'标准'!$T$4:$T$8)</f>
        <v>0</v>
      </c>
      <c r="Q365" s="1">
        <f t="shared" si="5"/>
        <v>0</v>
      </c>
      <c r="R365" s="1">
        <f>IF(E365="",0,IF(AND(F365&gt;=0,F365&lt;60),"D",LOOKUP(Q365,'标准'!$Q$4:$Q$8,'标准'!$R$4:$R$8)))</f>
        <v>0</v>
      </c>
    </row>
    <row r="366" spans="1:18" ht="14.25">
      <c r="A366" s="7"/>
      <c r="B366" s="6"/>
      <c r="C366" s="3"/>
      <c r="D366" s="6"/>
      <c r="E366" s="11"/>
      <c r="F366" s="1">
        <f>LOOKUP(E366,'标准'!$C$4:$C$47,'标准'!$B$4:$B$47)</f>
        <v>0</v>
      </c>
      <c r="G366" s="1">
        <f>LOOKUP(F366,'标准'!$S$4:$S$8,'标准'!$T$4:$T$8)</f>
        <v>0</v>
      </c>
      <c r="H366" s="11"/>
      <c r="I366" s="1">
        <f>LOOKUP(H366,'标准'!$J$4:$J$26,'标准'!$G$4:$G$26)</f>
        <v>0</v>
      </c>
      <c r="J366" s="1">
        <f>LOOKUP(I366,'标准'!$S$4:$S$8,'标准'!$T$4:$T$8)</f>
        <v>0</v>
      </c>
      <c r="K366" s="11"/>
      <c r="L366" s="1">
        <f>LOOKUP(K366,'标准'!$O$4:$O$26,'标准'!$G$4:$G$26)</f>
        <v>0</v>
      </c>
      <c r="M366" s="1">
        <f>LOOKUP(L366,'标准'!$S$4:$S$8,'标准'!$T$4:$T$8)</f>
        <v>0</v>
      </c>
      <c r="N366" s="11"/>
      <c r="O366" s="1">
        <f>LOOKUP(N366,'标准'!$K$4:$K$26,'标准'!$G$4:$G$26)</f>
        <v>0</v>
      </c>
      <c r="P366" s="1">
        <f>LOOKUP(O366,'标准'!$S$4:$S$8,'标准'!$T$4:$T$8)</f>
        <v>0</v>
      </c>
      <c r="Q366" s="1">
        <f t="shared" si="5"/>
        <v>0</v>
      </c>
      <c r="R366" s="1">
        <f>IF(E366="",0,IF(AND(F366&gt;=0,F366&lt;60),"D",LOOKUP(Q366,'标准'!$Q$4:$Q$8,'标准'!$R$4:$R$8)))</f>
        <v>0</v>
      </c>
    </row>
    <row r="367" spans="1:18" ht="14.25">
      <c r="A367" s="7"/>
      <c r="B367" s="6"/>
      <c r="C367" s="3"/>
      <c r="D367" s="6"/>
      <c r="E367" s="11"/>
      <c r="F367" s="1">
        <f>LOOKUP(E367,'标准'!$C$4:$C$47,'标准'!$B$4:$B$47)</f>
        <v>0</v>
      </c>
      <c r="G367" s="1">
        <f>LOOKUP(F367,'标准'!$S$4:$S$8,'标准'!$T$4:$T$8)</f>
        <v>0</v>
      </c>
      <c r="H367" s="11"/>
      <c r="I367" s="1">
        <f>LOOKUP(H367,'标准'!$J$4:$J$26,'标准'!$G$4:$G$26)</f>
        <v>0</v>
      </c>
      <c r="J367" s="1">
        <f>LOOKUP(I367,'标准'!$S$4:$S$8,'标准'!$T$4:$T$8)</f>
        <v>0</v>
      </c>
      <c r="K367" s="11"/>
      <c r="L367" s="1">
        <f>LOOKUP(K367,'标准'!$O$4:$O$26,'标准'!$G$4:$G$26)</f>
        <v>0</v>
      </c>
      <c r="M367" s="1">
        <f>LOOKUP(L367,'标准'!$S$4:$S$8,'标准'!$T$4:$T$8)</f>
        <v>0</v>
      </c>
      <c r="N367" s="11"/>
      <c r="O367" s="1">
        <f>LOOKUP(N367,'标准'!$K$4:$K$26,'标准'!$G$4:$G$26)</f>
        <v>0</v>
      </c>
      <c r="P367" s="1">
        <f>LOOKUP(O367,'标准'!$S$4:$S$8,'标准'!$T$4:$T$8)</f>
        <v>0</v>
      </c>
      <c r="Q367" s="1">
        <f t="shared" si="5"/>
        <v>0</v>
      </c>
      <c r="R367" s="1">
        <f>IF(E367="",0,IF(AND(F367&gt;=0,F367&lt;60),"D",LOOKUP(Q367,'标准'!$Q$4:$Q$8,'标准'!$R$4:$R$8)))</f>
        <v>0</v>
      </c>
    </row>
    <row r="368" spans="1:18" ht="14.25">
      <c r="A368" s="7"/>
      <c r="B368" s="6"/>
      <c r="C368" s="3"/>
      <c r="D368" s="6"/>
      <c r="E368" s="11"/>
      <c r="F368" s="1">
        <f>LOOKUP(E368,'标准'!$C$4:$C$47,'标准'!$B$4:$B$47)</f>
        <v>0</v>
      </c>
      <c r="G368" s="1">
        <f>LOOKUP(F368,'标准'!$S$4:$S$8,'标准'!$T$4:$T$8)</f>
        <v>0</v>
      </c>
      <c r="H368" s="11"/>
      <c r="I368" s="1">
        <f>LOOKUP(H368,'标准'!$J$4:$J$26,'标准'!$G$4:$G$26)</f>
        <v>0</v>
      </c>
      <c r="J368" s="1">
        <f>LOOKUP(I368,'标准'!$S$4:$S$8,'标准'!$T$4:$T$8)</f>
        <v>0</v>
      </c>
      <c r="K368" s="11"/>
      <c r="L368" s="1">
        <f>LOOKUP(K368,'标准'!$O$4:$O$26,'标准'!$G$4:$G$26)</f>
        <v>0</v>
      </c>
      <c r="M368" s="1">
        <f>LOOKUP(L368,'标准'!$S$4:$S$8,'标准'!$T$4:$T$8)</f>
        <v>0</v>
      </c>
      <c r="N368" s="11"/>
      <c r="O368" s="1">
        <f>LOOKUP(N368,'标准'!$K$4:$K$26,'标准'!$G$4:$G$26)</f>
        <v>0</v>
      </c>
      <c r="P368" s="1">
        <f>LOOKUP(O368,'标准'!$S$4:$S$8,'标准'!$T$4:$T$8)</f>
        <v>0</v>
      </c>
      <c r="Q368" s="1">
        <f t="shared" si="5"/>
        <v>0</v>
      </c>
      <c r="R368" s="1">
        <f>IF(E368="",0,IF(AND(F368&gt;=0,F368&lt;60),"D",LOOKUP(Q368,'标准'!$Q$4:$Q$8,'标准'!$R$4:$R$8)))</f>
        <v>0</v>
      </c>
    </row>
    <row r="369" spans="1:18" ht="14.25">
      <c r="A369" s="7"/>
      <c r="B369" s="6"/>
      <c r="C369" s="3"/>
      <c r="D369" s="6"/>
      <c r="E369" s="11"/>
      <c r="F369" s="1">
        <f>LOOKUP(E369,'标准'!$C$4:$C$47,'标准'!$B$4:$B$47)</f>
        <v>0</v>
      </c>
      <c r="G369" s="1">
        <f>LOOKUP(F369,'标准'!$S$4:$S$8,'标准'!$T$4:$T$8)</f>
        <v>0</v>
      </c>
      <c r="H369" s="11"/>
      <c r="I369" s="1">
        <f>LOOKUP(H369,'标准'!$J$4:$J$26,'标准'!$G$4:$G$26)</f>
        <v>0</v>
      </c>
      <c r="J369" s="1">
        <f>LOOKUP(I369,'标准'!$S$4:$S$8,'标准'!$T$4:$T$8)</f>
        <v>0</v>
      </c>
      <c r="K369" s="11"/>
      <c r="L369" s="1">
        <f>LOOKUP(K369,'标准'!$O$4:$O$26,'标准'!$G$4:$G$26)</f>
        <v>0</v>
      </c>
      <c r="M369" s="1">
        <f>LOOKUP(L369,'标准'!$S$4:$S$8,'标准'!$T$4:$T$8)</f>
        <v>0</v>
      </c>
      <c r="N369" s="11"/>
      <c r="O369" s="1">
        <f>LOOKUP(N369,'标准'!$K$4:$K$26,'标准'!$G$4:$G$26)</f>
        <v>0</v>
      </c>
      <c r="P369" s="1">
        <f>LOOKUP(O369,'标准'!$S$4:$S$8,'标准'!$T$4:$T$8)</f>
        <v>0</v>
      </c>
      <c r="Q369" s="1">
        <f t="shared" si="5"/>
        <v>0</v>
      </c>
      <c r="R369" s="1">
        <f>IF(E369="",0,IF(AND(F369&gt;=0,F369&lt;60),"D",LOOKUP(Q369,'标准'!$Q$4:$Q$8,'标准'!$R$4:$R$8)))</f>
        <v>0</v>
      </c>
    </row>
    <row r="370" spans="1:18" ht="14.25">
      <c r="A370" s="7"/>
      <c r="B370" s="6"/>
      <c r="C370" s="3"/>
      <c r="D370" s="6"/>
      <c r="E370" s="11"/>
      <c r="F370" s="1">
        <f>LOOKUP(E370,'标准'!$C$4:$C$47,'标准'!$B$4:$B$47)</f>
        <v>0</v>
      </c>
      <c r="G370" s="1">
        <f>LOOKUP(F370,'标准'!$S$4:$S$8,'标准'!$T$4:$T$8)</f>
        <v>0</v>
      </c>
      <c r="H370" s="11"/>
      <c r="I370" s="1">
        <f>LOOKUP(H370,'标准'!$J$4:$J$26,'标准'!$G$4:$G$26)</f>
        <v>0</v>
      </c>
      <c r="J370" s="1">
        <f>LOOKUP(I370,'标准'!$S$4:$S$8,'标准'!$T$4:$T$8)</f>
        <v>0</v>
      </c>
      <c r="K370" s="11"/>
      <c r="L370" s="1">
        <f>LOOKUP(K370,'标准'!$O$4:$O$26,'标准'!$G$4:$G$26)</f>
        <v>0</v>
      </c>
      <c r="M370" s="1">
        <f>LOOKUP(L370,'标准'!$S$4:$S$8,'标准'!$T$4:$T$8)</f>
        <v>0</v>
      </c>
      <c r="N370" s="11"/>
      <c r="O370" s="1">
        <f>LOOKUP(N370,'标准'!$K$4:$K$26,'标准'!$G$4:$G$26)</f>
        <v>0</v>
      </c>
      <c r="P370" s="1">
        <f>LOOKUP(O370,'标准'!$S$4:$S$8,'标准'!$T$4:$T$8)</f>
        <v>0</v>
      </c>
      <c r="Q370" s="1">
        <f t="shared" si="5"/>
        <v>0</v>
      </c>
      <c r="R370" s="1">
        <f>IF(E370="",0,IF(AND(F370&gt;=0,F370&lt;60),"D",LOOKUP(Q370,'标准'!$Q$4:$Q$8,'标准'!$R$4:$R$8)))</f>
        <v>0</v>
      </c>
    </row>
    <row r="371" spans="1:18" ht="14.25">
      <c r="A371" s="7"/>
      <c r="B371" s="6"/>
      <c r="C371" s="3"/>
      <c r="D371" s="6"/>
      <c r="E371" s="11"/>
      <c r="F371" s="1">
        <f>LOOKUP(E371,'标准'!$C$4:$C$47,'标准'!$B$4:$B$47)</f>
        <v>0</v>
      </c>
      <c r="G371" s="1">
        <f>LOOKUP(F371,'标准'!$S$4:$S$8,'标准'!$T$4:$T$8)</f>
        <v>0</v>
      </c>
      <c r="H371" s="11"/>
      <c r="I371" s="1">
        <f>LOOKUP(H371,'标准'!$J$4:$J$26,'标准'!$G$4:$G$26)</f>
        <v>0</v>
      </c>
      <c r="J371" s="1">
        <f>LOOKUP(I371,'标准'!$S$4:$S$8,'标准'!$T$4:$T$8)</f>
        <v>0</v>
      </c>
      <c r="K371" s="11"/>
      <c r="L371" s="1">
        <f>LOOKUP(K371,'标准'!$O$4:$O$26,'标准'!$G$4:$G$26)</f>
        <v>0</v>
      </c>
      <c r="M371" s="1">
        <f>LOOKUP(L371,'标准'!$S$4:$S$8,'标准'!$T$4:$T$8)</f>
        <v>0</v>
      </c>
      <c r="N371" s="11"/>
      <c r="O371" s="1">
        <f>LOOKUP(N371,'标准'!$K$4:$K$26,'标准'!$G$4:$G$26)</f>
        <v>0</v>
      </c>
      <c r="P371" s="1">
        <f>LOOKUP(O371,'标准'!$S$4:$S$8,'标准'!$T$4:$T$8)</f>
        <v>0</v>
      </c>
      <c r="Q371" s="1">
        <f t="shared" si="5"/>
        <v>0</v>
      </c>
      <c r="R371" s="1">
        <f>IF(E371="",0,IF(AND(F371&gt;=0,F371&lt;60),"D",LOOKUP(Q371,'标准'!$Q$4:$Q$8,'标准'!$R$4:$R$8)))</f>
        <v>0</v>
      </c>
    </row>
    <row r="372" spans="1:18" ht="14.25">
      <c r="A372" s="7"/>
      <c r="B372" s="6"/>
      <c r="C372" s="3"/>
      <c r="D372" s="6"/>
      <c r="E372" s="11"/>
      <c r="F372" s="1">
        <f>LOOKUP(E372,'标准'!$C$4:$C$47,'标准'!$B$4:$B$47)</f>
        <v>0</v>
      </c>
      <c r="G372" s="1">
        <f>LOOKUP(F372,'标准'!$S$4:$S$8,'标准'!$T$4:$T$8)</f>
        <v>0</v>
      </c>
      <c r="H372" s="11"/>
      <c r="I372" s="1">
        <f>LOOKUP(H372,'标准'!$J$4:$J$26,'标准'!$G$4:$G$26)</f>
        <v>0</v>
      </c>
      <c r="J372" s="1">
        <f>LOOKUP(I372,'标准'!$S$4:$S$8,'标准'!$T$4:$T$8)</f>
        <v>0</v>
      </c>
      <c r="K372" s="11"/>
      <c r="L372" s="1">
        <f>LOOKUP(K372,'标准'!$O$4:$O$26,'标准'!$G$4:$G$26)</f>
        <v>0</v>
      </c>
      <c r="M372" s="1">
        <f>LOOKUP(L372,'标准'!$S$4:$S$8,'标准'!$T$4:$T$8)</f>
        <v>0</v>
      </c>
      <c r="N372" s="11"/>
      <c r="O372" s="1">
        <f>LOOKUP(N372,'标准'!$K$4:$K$26,'标准'!$G$4:$G$26)</f>
        <v>0</v>
      </c>
      <c r="P372" s="1">
        <f>LOOKUP(O372,'标准'!$S$4:$S$8,'标准'!$T$4:$T$8)</f>
        <v>0</v>
      </c>
      <c r="Q372" s="1">
        <f t="shared" si="5"/>
        <v>0</v>
      </c>
      <c r="R372" s="1">
        <f>IF(E372="",0,IF(AND(F372&gt;=0,F372&lt;60),"D",LOOKUP(Q372,'标准'!$Q$4:$Q$8,'标准'!$R$4:$R$8)))</f>
        <v>0</v>
      </c>
    </row>
    <row r="373" spans="1:18" ht="14.25">
      <c r="A373" s="7"/>
      <c r="B373" s="6"/>
      <c r="C373" s="3"/>
      <c r="D373" s="6"/>
      <c r="E373" s="11"/>
      <c r="F373" s="1">
        <f>LOOKUP(E373,'标准'!$C$4:$C$47,'标准'!$B$4:$B$47)</f>
        <v>0</v>
      </c>
      <c r="G373" s="1">
        <f>LOOKUP(F373,'标准'!$S$4:$S$8,'标准'!$T$4:$T$8)</f>
        <v>0</v>
      </c>
      <c r="H373" s="11"/>
      <c r="I373" s="1">
        <f>LOOKUP(H373,'标准'!$J$4:$J$26,'标准'!$G$4:$G$26)</f>
        <v>0</v>
      </c>
      <c r="J373" s="1">
        <f>LOOKUP(I373,'标准'!$S$4:$S$8,'标准'!$T$4:$T$8)</f>
        <v>0</v>
      </c>
      <c r="K373" s="11"/>
      <c r="L373" s="1">
        <f>LOOKUP(K373,'标准'!$O$4:$O$26,'标准'!$G$4:$G$26)</f>
        <v>0</v>
      </c>
      <c r="M373" s="1">
        <f>LOOKUP(L373,'标准'!$S$4:$S$8,'标准'!$T$4:$T$8)</f>
        <v>0</v>
      </c>
      <c r="N373" s="11"/>
      <c r="O373" s="1">
        <f>LOOKUP(N373,'标准'!$K$4:$K$26,'标准'!$G$4:$G$26)</f>
        <v>0</v>
      </c>
      <c r="P373" s="1">
        <f>LOOKUP(O373,'标准'!$S$4:$S$8,'标准'!$T$4:$T$8)</f>
        <v>0</v>
      </c>
      <c r="Q373" s="1">
        <f t="shared" si="5"/>
        <v>0</v>
      </c>
      <c r="R373" s="1">
        <f>IF(E373="",0,IF(AND(F373&gt;=0,F373&lt;60),"D",LOOKUP(Q373,'标准'!$Q$4:$Q$8,'标准'!$R$4:$R$8)))</f>
        <v>0</v>
      </c>
    </row>
    <row r="374" spans="1:18" ht="14.25">
      <c r="A374" s="7"/>
      <c r="B374" s="6"/>
      <c r="C374" s="3"/>
      <c r="D374" s="6"/>
      <c r="E374" s="11"/>
      <c r="F374" s="1">
        <f>LOOKUP(E374,'标准'!$C$4:$C$47,'标准'!$B$4:$B$47)</f>
        <v>0</v>
      </c>
      <c r="G374" s="1">
        <f>LOOKUP(F374,'标准'!$S$4:$S$8,'标准'!$T$4:$T$8)</f>
        <v>0</v>
      </c>
      <c r="H374" s="11"/>
      <c r="I374" s="1">
        <f>LOOKUP(H374,'标准'!$J$4:$J$26,'标准'!$G$4:$G$26)</f>
        <v>0</v>
      </c>
      <c r="J374" s="1">
        <f>LOOKUP(I374,'标准'!$S$4:$S$8,'标准'!$T$4:$T$8)</f>
        <v>0</v>
      </c>
      <c r="K374" s="11"/>
      <c r="L374" s="1">
        <f>LOOKUP(K374,'标准'!$O$4:$O$26,'标准'!$G$4:$G$26)</f>
        <v>0</v>
      </c>
      <c r="M374" s="1">
        <f>LOOKUP(L374,'标准'!$S$4:$S$8,'标准'!$T$4:$T$8)</f>
        <v>0</v>
      </c>
      <c r="N374" s="11"/>
      <c r="O374" s="1">
        <f>LOOKUP(N374,'标准'!$K$4:$K$26,'标准'!$G$4:$G$26)</f>
        <v>0</v>
      </c>
      <c r="P374" s="1">
        <f>LOOKUP(O374,'标准'!$S$4:$S$8,'标准'!$T$4:$T$8)</f>
        <v>0</v>
      </c>
      <c r="Q374" s="1">
        <f t="shared" si="5"/>
        <v>0</v>
      </c>
      <c r="R374" s="1">
        <f>IF(E374="",0,IF(AND(F374&gt;=0,F374&lt;60),"D",LOOKUP(Q374,'标准'!$Q$4:$Q$8,'标准'!$R$4:$R$8)))</f>
        <v>0</v>
      </c>
    </row>
    <row r="375" spans="1:18" ht="14.25">
      <c r="A375" s="7"/>
      <c r="B375" s="6"/>
      <c r="C375" s="3"/>
      <c r="D375" s="6"/>
      <c r="E375" s="11"/>
      <c r="F375" s="1">
        <f>LOOKUP(E375,'标准'!$C$4:$C$47,'标准'!$B$4:$B$47)</f>
        <v>0</v>
      </c>
      <c r="G375" s="1">
        <f>LOOKUP(F375,'标准'!$S$4:$S$8,'标准'!$T$4:$T$8)</f>
        <v>0</v>
      </c>
      <c r="H375" s="11"/>
      <c r="I375" s="1">
        <f>LOOKUP(H375,'标准'!$J$4:$J$26,'标准'!$G$4:$G$26)</f>
        <v>0</v>
      </c>
      <c r="J375" s="1">
        <f>LOOKUP(I375,'标准'!$S$4:$S$8,'标准'!$T$4:$T$8)</f>
        <v>0</v>
      </c>
      <c r="K375" s="11"/>
      <c r="L375" s="1">
        <f>LOOKUP(K375,'标准'!$O$4:$O$26,'标准'!$G$4:$G$26)</f>
        <v>0</v>
      </c>
      <c r="M375" s="1">
        <f>LOOKUP(L375,'标准'!$S$4:$S$8,'标准'!$T$4:$T$8)</f>
        <v>0</v>
      </c>
      <c r="N375" s="11"/>
      <c r="O375" s="1">
        <f>LOOKUP(N375,'标准'!$K$4:$K$26,'标准'!$G$4:$G$26)</f>
        <v>0</v>
      </c>
      <c r="P375" s="1">
        <f>LOOKUP(O375,'标准'!$S$4:$S$8,'标准'!$T$4:$T$8)</f>
        <v>0</v>
      </c>
      <c r="Q375" s="1">
        <f t="shared" si="5"/>
        <v>0</v>
      </c>
      <c r="R375" s="1">
        <f>IF(E375="",0,IF(AND(F375&gt;=0,F375&lt;60),"D",LOOKUP(Q375,'标准'!$Q$4:$Q$8,'标准'!$R$4:$R$8)))</f>
        <v>0</v>
      </c>
    </row>
    <row r="376" spans="1:18" ht="14.25">
      <c r="A376" s="7"/>
      <c r="B376" s="6"/>
      <c r="C376" s="3"/>
      <c r="D376" s="6"/>
      <c r="E376" s="11"/>
      <c r="F376" s="1">
        <f>LOOKUP(E376,'标准'!$C$4:$C$47,'标准'!$B$4:$B$47)</f>
        <v>0</v>
      </c>
      <c r="G376" s="1">
        <f>LOOKUP(F376,'标准'!$S$4:$S$8,'标准'!$T$4:$T$8)</f>
        <v>0</v>
      </c>
      <c r="H376" s="11"/>
      <c r="I376" s="1">
        <f>LOOKUP(H376,'标准'!$J$4:$J$26,'标准'!$G$4:$G$26)</f>
        <v>0</v>
      </c>
      <c r="J376" s="1">
        <f>LOOKUP(I376,'标准'!$S$4:$S$8,'标准'!$T$4:$T$8)</f>
        <v>0</v>
      </c>
      <c r="K376" s="11"/>
      <c r="L376" s="1">
        <f>LOOKUP(K376,'标准'!$O$4:$O$26,'标准'!$G$4:$G$26)</f>
        <v>0</v>
      </c>
      <c r="M376" s="1">
        <f>LOOKUP(L376,'标准'!$S$4:$S$8,'标准'!$T$4:$T$8)</f>
        <v>0</v>
      </c>
      <c r="N376" s="11"/>
      <c r="O376" s="1">
        <f>LOOKUP(N376,'标准'!$K$4:$K$26,'标准'!$G$4:$G$26)</f>
        <v>0</v>
      </c>
      <c r="P376" s="1">
        <f>LOOKUP(O376,'标准'!$S$4:$S$8,'标准'!$T$4:$T$8)</f>
        <v>0</v>
      </c>
      <c r="Q376" s="1">
        <f t="shared" si="5"/>
        <v>0</v>
      </c>
      <c r="R376" s="1">
        <f>IF(E376="",0,IF(AND(F376&gt;=0,F376&lt;60),"D",LOOKUP(Q376,'标准'!$Q$4:$Q$8,'标准'!$R$4:$R$8)))</f>
        <v>0</v>
      </c>
    </row>
    <row r="377" spans="1:18" ht="14.25">
      <c r="A377" s="7"/>
      <c r="B377" s="6"/>
      <c r="C377" s="3"/>
      <c r="D377" s="6"/>
      <c r="E377" s="11"/>
      <c r="F377" s="1">
        <f>LOOKUP(E377,'标准'!$C$4:$C$47,'标准'!$B$4:$B$47)</f>
        <v>0</v>
      </c>
      <c r="G377" s="1">
        <f>LOOKUP(F377,'标准'!$S$4:$S$8,'标准'!$T$4:$T$8)</f>
        <v>0</v>
      </c>
      <c r="H377" s="11"/>
      <c r="I377" s="1">
        <f>LOOKUP(H377,'标准'!$J$4:$J$26,'标准'!$G$4:$G$26)</f>
        <v>0</v>
      </c>
      <c r="J377" s="1">
        <f>LOOKUP(I377,'标准'!$S$4:$S$8,'标准'!$T$4:$T$8)</f>
        <v>0</v>
      </c>
      <c r="K377" s="11"/>
      <c r="L377" s="1">
        <f>LOOKUP(K377,'标准'!$O$4:$O$26,'标准'!$G$4:$G$26)</f>
        <v>0</v>
      </c>
      <c r="M377" s="1">
        <f>LOOKUP(L377,'标准'!$S$4:$S$8,'标准'!$T$4:$T$8)</f>
        <v>0</v>
      </c>
      <c r="N377" s="11"/>
      <c r="O377" s="1">
        <f>LOOKUP(N377,'标准'!$K$4:$K$26,'标准'!$G$4:$G$26)</f>
        <v>0</v>
      </c>
      <c r="P377" s="1">
        <f>LOOKUP(O377,'标准'!$S$4:$S$8,'标准'!$T$4:$T$8)</f>
        <v>0</v>
      </c>
      <c r="Q377" s="1">
        <f t="shared" si="5"/>
        <v>0</v>
      </c>
      <c r="R377" s="1">
        <f>IF(E377="",0,IF(AND(F377&gt;=0,F377&lt;60),"D",LOOKUP(Q377,'标准'!$Q$4:$Q$8,'标准'!$R$4:$R$8)))</f>
        <v>0</v>
      </c>
    </row>
    <row r="378" spans="1:18" ht="14.25">
      <c r="A378" s="7"/>
      <c r="B378" s="6"/>
      <c r="C378" s="3"/>
      <c r="D378" s="6"/>
      <c r="E378" s="11"/>
      <c r="F378" s="1">
        <f>LOOKUP(E378,'标准'!$C$4:$C$47,'标准'!$B$4:$B$47)</f>
        <v>0</v>
      </c>
      <c r="G378" s="1">
        <f>LOOKUP(F378,'标准'!$S$4:$S$8,'标准'!$T$4:$T$8)</f>
        <v>0</v>
      </c>
      <c r="H378" s="11"/>
      <c r="I378" s="1">
        <f>LOOKUP(H378,'标准'!$J$4:$J$26,'标准'!$G$4:$G$26)</f>
        <v>0</v>
      </c>
      <c r="J378" s="1">
        <f>LOOKUP(I378,'标准'!$S$4:$S$8,'标准'!$T$4:$T$8)</f>
        <v>0</v>
      </c>
      <c r="K378" s="11"/>
      <c r="L378" s="1">
        <f>LOOKUP(K378,'标准'!$O$4:$O$26,'标准'!$G$4:$G$26)</f>
        <v>0</v>
      </c>
      <c r="M378" s="1">
        <f>LOOKUP(L378,'标准'!$S$4:$S$8,'标准'!$T$4:$T$8)</f>
        <v>0</v>
      </c>
      <c r="N378" s="11"/>
      <c r="O378" s="1">
        <f>LOOKUP(N378,'标准'!$K$4:$K$26,'标准'!$G$4:$G$26)</f>
        <v>0</v>
      </c>
      <c r="P378" s="1">
        <f>LOOKUP(O378,'标准'!$S$4:$S$8,'标准'!$T$4:$T$8)</f>
        <v>0</v>
      </c>
      <c r="Q378" s="1">
        <f t="shared" si="5"/>
        <v>0</v>
      </c>
      <c r="R378" s="1">
        <f>IF(E378="",0,IF(AND(F378&gt;=0,F378&lt;60),"D",LOOKUP(Q378,'标准'!$Q$4:$Q$8,'标准'!$R$4:$R$8)))</f>
        <v>0</v>
      </c>
    </row>
    <row r="379" spans="1:18" ht="14.25">
      <c r="A379" s="7"/>
      <c r="B379" s="6"/>
      <c r="C379" s="3"/>
      <c r="D379" s="6"/>
      <c r="E379" s="11"/>
      <c r="F379" s="1">
        <f>LOOKUP(E379,'标准'!$C$4:$C$47,'标准'!$B$4:$B$47)</f>
        <v>0</v>
      </c>
      <c r="G379" s="1">
        <f>LOOKUP(F379,'标准'!$S$4:$S$8,'标准'!$T$4:$T$8)</f>
        <v>0</v>
      </c>
      <c r="H379" s="11"/>
      <c r="I379" s="1">
        <f>LOOKUP(H379,'标准'!$J$4:$J$26,'标准'!$G$4:$G$26)</f>
        <v>0</v>
      </c>
      <c r="J379" s="1">
        <f>LOOKUP(I379,'标准'!$S$4:$S$8,'标准'!$T$4:$T$8)</f>
        <v>0</v>
      </c>
      <c r="K379" s="11"/>
      <c r="L379" s="1">
        <f>LOOKUP(K379,'标准'!$O$4:$O$26,'标准'!$G$4:$G$26)</f>
        <v>0</v>
      </c>
      <c r="M379" s="1">
        <f>LOOKUP(L379,'标准'!$S$4:$S$8,'标准'!$T$4:$T$8)</f>
        <v>0</v>
      </c>
      <c r="N379" s="11"/>
      <c r="O379" s="1">
        <f>LOOKUP(N379,'标准'!$K$4:$K$26,'标准'!$G$4:$G$26)</f>
        <v>0</v>
      </c>
      <c r="P379" s="1">
        <f>LOOKUP(O379,'标准'!$S$4:$S$8,'标准'!$T$4:$T$8)</f>
        <v>0</v>
      </c>
      <c r="Q379" s="1">
        <f t="shared" si="5"/>
        <v>0</v>
      </c>
      <c r="R379" s="1">
        <f>IF(E379="",0,IF(AND(F379&gt;=0,F379&lt;60),"D",LOOKUP(Q379,'标准'!$Q$4:$Q$8,'标准'!$R$4:$R$8)))</f>
        <v>0</v>
      </c>
    </row>
    <row r="380" spans="1:18" ht="14.25">
      <c r="A380" s="7"/>
      <c r="B380" s="6"/>
      <c r="C380" s="3"/>
      <c r="D380" s="6"/>
      <c r="E380" s="11"/>
      <c r="F380" s="1">
        <f>LOOKUP(E380,'标准'!$C$4:$C$47,'标准'!$B$4:$B$47)</f>
        <v>0</v>
      </c>
      <c r="G380" s="1">
        <f>LOOKUP(F380,'标准'!$S$4:$S$8,'标准'!$T$4:$T$8)</f>
        <v>0</v>
      </c>
      <c r="H380" s="11"/>
      <c r="I380" s="1">
        <f>LOOKUP(H380,'标准'!$J$4:$J$26,'标准'!$G$4:$G$26)</f>
        <v>0</v>
      </c>
      <c r="J380" s="1">
        <f>LOOKUP(I380,'标准'!$S$4:$S$8,'标准'!$T$4:$T$8)</f>
        <v>0</v>
      </c>
      <c r="K380" s="11"/>
      <c r="L380" s="1">
        <f>LOOKUP(K380,'标准'!$O$4:$O$26,'标准'!$G$4:$G$26)</f>
        <v>0</v>
      </c>
      <c r="M380" s="1">
        <f>LOOKUP(L380,'标准'!$S$4:$S$8,'标准'!$T$4:$T$8)</f>
        <v>0</v>
      </c>
      <c r="N380" s="11"/>
      <c r="O380" s="1">
        <f>LOOKUP(N380,'标准'!$K$4:$K$26,'标准'!$G$4:$G$26)</f>
        <v>0</v>
      </c>
      <c r="P380" s="1">
        <f>LOOKUP(O380,'标准'!$S$4:$S$8,'标准'!$T$4:$T$8)</f>
        <v>0</v>
      </c>
      <c r="Q380" s="1">
        <f t="shared" si="5"/>
        <v>0</v>
      </c>
      <c r="R380" s="1">
        <f>IF(E380="",0,IF(AND(F380&gt;=0,F380&lt;60),"D",LOOKUP(Q380,'标准'!$Q$4:$Q$8,'标准'!$R$4:$R$8)))</f>
        <v>0</v>
      </c>
    </row>
    <row r="381" spans="1:18" ht="14.25">
      <c r="A381" s="7"/>
      <c r="B381" s="6"/>
      <c r="C381" s="3"/>
      <c r="D381" s="6"/>
      <c r="E381" s="11"/>
      <c r="F381" s="1">
        <f>LOOKUP(E381,'标准'!$C$4:$C$47,'标准'!$B$4:$B$47)</f>
        <v>0</v>
      </c>
      <c r="G381" s="1">
        <f>LOOKUP(F381,'标准'!$S$4:$S$8,'标准'!$T$4:$T$8)</f>
        <v>0</v>
      </c>
      <c r="H381" s="11"/>
      <c r="I381" s="1">
        <f>LOOKUP(H381,'标准'!$J$4:$J$26,'标准'!$G$4:$G$26)</f>
        <v>0</v>
      </c>
      <c r="J381" s="1">
        <f>LOOKUP(I381,'标准'!$S$4:$S$8,'标准'!$T$4:$T$8)</f>
        <v>0</v>
      </c>
      <c r="K381" s="11"/>
      <c r="L381" s="1">
        <f>LOOKUP(K381,'标准'!$O$4:$O$26,'标准'!$G$4:$G$26)</f>
        <v>0</v>
      </c>
      <c r="M381" s="1">
        <f>LOOKUP(L381,'标准'!$S$4:$S$8,'标准'!$T$4:$T$8)</f>
        <v>0</v>
      </c>
      <c r="N381" s="11"/>
      <c r="O381" s="1">
        <f>LOOKUP(N381,'标准'!$K$4:$K$26,'标准'!$G$4:$G$26)</f>
        <v>0</v>
      </c>
      <c r="P381" s="1">
        <f>LOOKUP(O381,'标准'!$S$4:$S$8,'标准'!$T$4:$T$8)</f>
        <v>0</v>
      </c>
      <c r="Q381" s="1">
        <f t="shared" si="5"/>
        <v>0</v>
      </c>
      <c r="R381" s="1">
        <f>IF(E381="",0,IF(AND(F381&gt;=0,F381&lt;60),"D",LOOKUP(Q381,'标准'!$Q$4:$Q$8,'标准'!$R$4:$R$8)))</f>
        <v>0</v>
      </c>
    </row>
    <row r="382" spans="1:18" ht="14.25">
      <c r="A382" s="7"/>
      <c r="B382" s="6"/>
      <c r="C382" s="3"/>
      <c r="D382" s="6"/>
      <c r="E382" s="11"/>
      <c r="F382" s="1">
        <f>LOOKUP(E382,'标准'!$C$4:$C$47,'标准'!$B$4:$B$47)</f>
        <v>0</v>
      </c>
      <c r="G382" s="1">
        <f>LOOKUP(F382,'标准'!$S$4:$S$8,'标准'!$T$4:$T$8)</f>
        <v>0</v>
      </c>
      <c r="H382" s="11"/>
      <c r="I382" s="1">
        <f>LOOKUP(H382,'标准'!$J$4:$J$26,'标准'!$G$4:$G$26)</f>
        <v>0</v>
      </c>
      <c r="J382" s="1">
        <f>LOOKUP(I382,'标准'!$S$4:$S$8,'标准'!$T$4:$T$8)</f>
        <v>0</v>
      </c>
      <c r="K382" s="11"/>
      <c r="L382" s="1">
        <f>LOOKUP(K382,'标准'!$O$4:$O$26,'标准'!$G$4:$G$26)</f>
        <v>0</v>
      </c>
      <c r="M382" s="1">
        <f>LOOKUP(L382,'标准'!$S$4:$S$8,'标准'!$T$4:$T$8)</f>
        <v>0</v>
      </c>
      <c r="N382" s="11"/>
      <c r="O382" s="1">
        <f>LOOKUP(N382,'标准'!$K$4:$K$26,'标准'!$G$4:$G$26)</f>
        <v>0</v>
      </c>
      <c r="P382" s="1">
        <f>LOOKUP(O382,'标准'!$S$4:$S$8,'标准'!$T$4:$T$8)</f>
        <v>0</v>
      </c>
      <c r="Q382" s="1">
        <f t="shared" si="5"/>
        <v>0</v>
      </c>
      <c r="R382" s="1">
        <f>IF(E382="",0,IF(AND(F382&gt;=0,F382&lt;60),"D",LOOKUP(Q382,'标准'!$Q$4:$Q$8,'标准'!$R$4:$R$8)))</f>
        <v>0</v>
      </c>
    </row>
    <row r="383" spans="1:18" ht="14.25">
      <c r="A383" s="7"/>
      <c r="B383" s="6"/>
      <c r="C383" s="3"/>
      <c r="D383" s="6"/>
      <c r="E383" s="11"/>
      <c r="F383" s="1">
        <f>LOOKUP(E383,'标准'!$C$4:$C$47,'标准'!$B$4:$B$47)</f>
        <v>0</v>
      </c>
      <c r="G383" s="1">
        <f>LOOKUP(F383,'标准'!$S$4:$S$8,'标准'!$T$4:$T$8)</f>
        <v>0</v>
      </c>
      <c r="H383" s="11"/>
      <c r="I383" s="1">
        <f>LOOKUP(H383,'标准'!$J$4:$J$26,'标准'!$G$4:$G$26)</f>
        <v>0</v>
      </c>
      <c r="J383" s="1">
        <f>LOOKUP(I383,'标准'!$S$4:$S$8,'标准'!$T$4:$T$8)</f>
        <v>0</v>
      </c>
      <c r="K383" s="11"/>
      <c r="L383" s="1">
        <f>LOOKUP(K383,'标准'!$O$4:$O$26,'标准'!$G$4:$G$26)</f>
        <v>0</v>
      </c>
      <c r="M383" s="1">
        <f>LOOKUP(L383,'标准'!$S$4:$S$8,'标准'!$T$4:$T$8)</f>
        <v>0</v>
      </c>
      <c r="N383" s="11"/>
      <c r="O383" s="1">
        <f>LOOKUP(N383,'标准'!$K$4:$K$26,'标准'!$G$4:$G$26)</f>
        <v>0</v>
      </c>
      <c r="P383" s="1">
        <f>LOOKUP(O383,'标准'!$S$4:$S$8,'标准'!$T$4:$T$8)</f>
        <v>0</v>
      </c>
      <c r="Q383" s="1">
        <f t="shared" si="5"/>
        <v>0</v>
      </c>
      <c r="R383" s="1">
        <f>IF(E383="",0,IF(AND(F383&gt;=0,F383&lt;60),"D",LOOKUP(Q383,'标准'!$Q$4:$Q$8,'标准'!$R$4:$R$8)))</f>
        <v>0</v>
      </c>
    </row>
    <row r="384" spans="1:18" ht="14.25">
      <c r="A384" s="7"/>
      <c r="B384" s="6"/>
      <c r="C384" s="3"/>
      <c r="D384" s="6"/>
      <c r="E384" s="11"/>
      <c r="F384" s="1">
        <f>LOOKUP(E384,'标准'!$C$4:$C$47,'标准'!$B$4:$B$47)</f>
        <v>0</v>
      </c>
      <c r="G384" s="1">
        <f>LOOKUP(F384,'标准'!$S$4:$S$8,'标准'!$T$4:$T$8)</f>
        <v>0</v>
      </c>
      <c r="H384" s="11"/>
      <c r="I384" s="1">
        <f>LOOKUP(H384,'标准'!$J$4:$J$26,'标准'!$G$4:$G$26)</f>
        <v>0</v>
      </c>
      <c r="J384" s="1">
        <f>LOOKUP(I384,'标准'!$S$4:$S$8,'标准'!$T$4:$T$8)</f>
        <v>0</v>
      </c>
      <c r="K384" s="11"/>
      <c r="L384" s="1">
        <f>LOOKUP(K384,'标准'!$O$4:$O$26,'标准'!$G$4:$G$26)</f>
        <v>0</v>
      </c>
      <c r="M384" s="1">
        <f>LOOKUP(L384,'标准'!$S$4:$S$8,'标准'!$T$4:$T$8)</f>
        <v>0</v>
      </c>
      <c r="N384" s="11"/>
      <c r="O384" s="1">
        <f>LOOKUP(N384,'标准'!$K$4:$K$26,'标准'!$G$4:$G$26)</f>
        <v>0</v>
      </c>
      <c r="P384" s="1">
        <f>LOOKUP(O384,'标准'!$S$4:$S$8,'标准'!$T$4:$T$8)</f>
        <v>0</v>
      </c>
      <c r="Q384" s="1">
        <f t="shared" si="5"/>
        <v>0</v>
      </c>
      <c r="R384" s="1">
        <f>IF(E384="",0,IF(AND(F384&gt;=0,F384&lt;60),"D",LOOKUP(Q384,'标准'!$Q$4:$Q$8,'标准'!$R$4:$R$8)))</f>
        <v>0</v>
      </c>
    </row>
    <row r="385" spans="1:18" ht="14.25">
      <c r="A385" s="7"/>
      <c r="B385" s="6"/>
      <c r="C385" s="3"/>
      <c r="D385" s="6"/>
      <c r="E385" s="11"/>
      <c r="F385" s="1">
        <f>LOOKUP(E385,'标准'!$C$4:$C$47,'标准'!$B$4:$B$47)</f>
        <v>0</v>
      </c>
      <c r="G385" s="1">
        <f>LOOKUP(F385,'标准'!$S$4:$S$8,'标准'!$T$4:$T$8)</f>
        <v>0</v>
      </c>
      <c r="H385" s="11"/>
      <c r="I385" s="1">
        <f>LOOKUP(H385,'标准'!$J$4:$J$26,'标准'!$G$4:$G$26)</f>
        <v>0</v>
      </c>
      <c r="J385" s="1">
        <f>LOOKUP(I385,'标准'!$S$4:$S$8,'标准'!$T$4:$T$8)</f>
        <v>0</v>
      </c>
      <c r="K385" s="11"/>
      <c r="L385" s="1">
        <f>LOOKUP(K385,'标准'!$O$4:$O$26,'标准'!$G$4:$G$26)</f>
        <v>0</v>
      </c>
      <c r="M385" s="1">
        <f>LOOKUP(L385,'标准'!$S$4:$S$8,'标准'!$T$4:$T$8)</f>
        <v>0</v>
      </c>
      <c r="N385" s="11"/>
      <c r="O385" s="1">
        <f>LOOKUP(N385,'标准'!$K$4:$K$26,'标准'!$G$4:$G$26)</f>
        <v>0</v>
      </c>
      <c r="P385" s="1">
        <f>LOOKUP(O385,'标准'!$S$4:$S$8,'标准'!$T$4:$T$8)</f>
        <v>0</v>
      </c>
      <c r="Q385" s="1">
        <f t="shared" si="5"/>
        <v>0</v>
      </c>
      <c r="R385" s="1">
        <f>IF(E385="",0,IF(AND(F385&gt;=0,F385&lt;60),"D",LOOKUP(Q385,'标准'!$Q$4:$Q$8,'标准'!$R$4:$R$8)))</f>
        <v>0</v>
      </c>
    </row>
    <row r="386" spans="1:18" ht="14.25">
      <c r="A386" s="7"/>
      <c r="B386" s="6"/>
      <c r="C386" s="3"/>
      <c r="D386" s="6"/>
      <c r="E386" s="11"/>
      <c r="F386" s="1">
        <f>LOOKUP(E386,'标准'!$C$4:$C$47,'标准'!$B$4:$B$47)</f>
        <v>0</v>
      </c>
      <c r="G386" s="1">
        <f>LOOKUP(F386,'标准'!$S$4:$S$8,'标准'!$T$4:$T$8)</f>
        <v>0</v>
      </c>
      <c r="H386" s="11"/>
      <c r="I386" s="1">
        <f>LOOKUP(H386,'标准'!$J$4:$J$26,'标准'!$G$4:$G$26)</f>
        <v>0</v>
      </c>
      <c r="J386" s="1">
        <f>LOOKUP(I386,'标准'!$S$4:$S$8,'标准'!$T$4:$T$8)</f>
        <v>0</v>
      </c>
      <c r="K386" s="11"/>
      <c r="L386" s="1">
        <f>LOOKUP(K386,'标准'!$O$4:$O$26,'标准'!$G$4:$G$26)</f>
        <v>0</v>
      </c>
      <c r="M386" s="1">
        <f>LOOKUP(L386,'标准'!$S$4:$S$8,'标准'!$T$4:$T$8)</f>
        <v>0</v>
      </c>
      <c r="N386" s="11"/>
      <c r="O386" s="1">
        <f>LOOKUP(N386,'标准'!$K$4:$K$26,'标准'!$G$4:$G$26)</f>
        <v>0</v>
      </c>
      <c r="P386" s="1">
        <f>LOOKUP(O386,'标准'!$S$4:$S$8,'标准'!$T$4:$T$8)</f>
        <v>0</v>
      </c>
      <c r="Q386" s="1">
        <f t="shared" si="5"/>
        <v>0</v>
      </c>
      <c r="R386" s="1">
        <f>IF(E386="",0,IF(AND(F386&gt;=0,F386&lt;60),"D",LOOKUP(Q386,'标准'!$Q$4:$Q$8,'标准'!$R$4:$R$8)))</f>
        <v>0</v>
      </c>
    </row>
    <row r="387" spans="1:18" ht="14.25">
      <c r="A387" s="7"/>
      <c r="B387" s="6"/>
      <c r="C387" s="3"/>
      <c r="D387" s="6"/>
      <c r="E387" s="11"/>
      <c r="F387" s="1">
        <f>LOOKUP(E387,'标准'!$C$4:$C$47,'标准'!$B$4:$B$47)</f>
        <v>0</v>
      </c>
      <c r="G387" s="1">
        <f>LOOKUP(F387,'标准'!$S$4:$S$8,'标准'!$T$4:$T$8)</f>
        <v>0</v>
      </c>
      <c r="H387" s="11"/>
      <c r="I387" s="1">
        <f>LOOKUP(H387,'标准'!$J$4:$J$26,'标准'!$G$4:$G$26)</f>
        <v>0</v>
      </c>
      <c r="J387" s="1">
        <f>LOOKUP(I387,'标准'!$S$4:$S$8,'标准'!$T$4:$T$8)</f>
        <v>0</v>
      </c>
      <c r="K387" s="11"/>
      <c r="L387" s="1">
        <f>LOOKUP(K387,'标准'!$O$4:$O$26,'标准'!$G$4:$G$26)</f>
        <v>0</v>
      </c>
      <c r="M387" s="1">
        <f>LOOKUP(L387,'标准'!$S$4:$S$8,'标准'!$T$4:$T$8)</f>
        <v>0</v>
      </c>
      <c r="N387" s="11"/>
      <c r="O387" s="1">
        <f>LOOKUP(N387,'标准'!$K$4:$K$26,'标准'!$G$4:$G$26)</f>
        <v>0</v>
      </c>
      <c r="P387" s="1">
        <f>LOOKUP(O387,'标准'!$S$4:$S$8,'标准'!$T$4:$T$8)</f>
        <v>0</v>
      </c>
      <c r="Q387" s="1">
        <f t="shared" si="5"/>
        <v>0</v>
      </c>
      <c r="R387" s="1">
        <f>IF(E387="",0,IF(AND(F387&gt;=0,F387&lt;60),"D",LOOKUP(Q387,'标准'!$Q$4:$Q$8,'标准'!$R$4:$R$8)))</f>
        <v>0</v>
      </c>
    </row>
    <row r="388" spans="1:18" ht="14.25">
      <c r="A388" s="7"/>
      <c r="B388" s="6"/>
      <c r="C388" s="3"/>
      <c r="D388" s="6"/>
      <c r="E388" s="11"/>
      <c r="F388" s="1">
        <f>LOOKUP(E388,'标准'!$C$4:$C$47,'标准'!$B$4:$B$47)</f>
        <v>0</v>
      </c>
      <c r="G388" s="1">
        <f>LOOKUP(F388,'标准'!$S$4:$S$8,'标准'!$T$4:$T$8)</f>
        <v>0</v>
      </c>
      <c r="H388" s="11"/>
      <c r="I388" s="1">
        <f>LOOKUP(H388,'标准'!$J$4:$J$26,'标准'!$G$4:$G$26)</f>
        <v>0</v>
      </c>
      <c r="J388" s="1">
        <f>LOOKUP(I388,'标准'!$S$4:$S$8,'标准'!$T$4:$T$8)</f>
        <v>0</v>
      </c>
      <c r="K388" s="11"/>
      <c r="L388" s="1">
        <f>LOOKUP(K388,'标准'!$O$4:$O$26,'标准'!$G$4:$G$26)</f>
        <v>0</v>
      </c>
      <c r="M388" s="1">
        <f>LOOKUP(L388,'标准'!$S$4:$S$8,'标准'!$T$4:$T$8)</f>
        <v>0</v>
      </c>
      <c r="N388" s="11"/>
      <c r="O388" s="1">
        <f>LOOKUP(N388,'标准'!$K$4:$K$26,'标准'!$G$4:$G$26)</f>
        <v>0</v>
      </c>
      <c r="P388" s="1">
        <f>LOOKUP(O388,'标准'!$S$4:$S$8,'标准'!$T$4:$T$8)</f>
        <v>0</v>
      </c>
      <c r="Q388" s="1">
        <f t="shared" si="5"/>
        <v>0</v>
      </c>
      <c r="R388" s="1">
        <f>IF(E388="",0,IF(AND(F388&gt;=0,F388&lt;60),"D",LOOKUP(Q388,'标准'!$Q$4:$Q$8,'标准'!$R$4:$R$8)))</f>
        <v>0</v>
      </c>
    </row>
    <row r="389" spans="1:18" ht="14.25">
      <c r="A389" s="7"/>
      <c r="B389" s="6"/>
      <c r="C389" s="3"/>
      <c r="D389" s="6"/>
      <c r="E389" s="11"/>
      <c r="F389" s="1">
        <f>LOOKUP(E389,'标准'!$C$4:$C$47,'标准'!$B$4:$B$47)</f>
        <v>0</v>
      </c>
      <c r="G389" s="1">
        <f>LOOKUP(F389,'标准'!$S$4:$S$8,'标准'!$T$4:$T$8)</f>
        <v>0</v>
      </c>
      <c r="H389" s="11"/>
      <c r="I389" s="1">
        <f>LOOKUP(H389,'标准'!$J$4:$J$26,'标准'!$G$4:$G$26)</f>
        <v>0</v>
      </c>
      <c r="J389" s="1">
        <f>LOOKUP(I389,'标准'!$S$4:$S$8,'标准'!$T$4:$T$8)</f>
        <v>0</v>
      </c>
      <c r="K389" s="11"/>
      <c r="L389" s="1">
        <f>LOOKUP(K389,'标准'!$O$4:$O$26,'标准'!$G$4:$G$26)</f>
        <v>0</v>
      </c>
      <c r="M389" s="1">
        <f>LOOKUP(L389,'标准'!$S$4:$S$8,'标准'!$T$4:$T$8)</f>
        <v>0</v>
      </c>
      <c r="N389" s="11"/>
      <c r="O389" s="1">
        <f>LOOKUP(N389,'标准'!$K$4:$K$26,'标准'!$G$4:$G$26)</f>
        <v>0</v>
      </c>
      <c r="P389" s="1">
        <f>LOOKUP(O389,'标准'!$S$4:$S$8,'标准'!$T$4:$T$8)</f>
        <v>0</v>
      </c>
      <c r="Q389" s="1">
        <f aca="true" t="shared" si="6" ref="Q389:Q452">F389+I389+L389+O389</f>
        <v>0</v>
      </c>
      <c r="R389" s="1">
        <f>IF(E389="",0,IF(AND(F389&gt;=0,F389&lt;60),"D",LOOKUP(Q389,'标准'!$Q$4:$Q$8,'标准'!$R$4:$R$8)))</f>
        <v>0</v>
      </c>
    </row>
    <row r="390" spans="1:18" ht="14.25">
      <c r="A390" s="7"/>
      <c r="B390" s="6"/>
      <c r="C390" s="3"/>
      <c r="D390" s="6"/>
      <c r="E390" s="11"/>
      <c r="F390" s="1">
        <f>LOOKUP(E390,'标准'!$C$4:$C$47,'标准'!$B$4:$B$47)</f>
        <v>0</v>
      </c>
      <c r="G390" s="1">
        <f>LOOKUP(F390,'标准'!$S$4:$S$8,'标准'!$T$4:$T$8)</f>
        <v>0</v>
      </c>
      <c r="H390" s="11"/>
      <c r="I390" s="1">
        <f>LOOKUP(H390,'标准'!$J$4:$J$26,'标准'!$G$4:$G$26)</f>
        <v>0</v>
      </c>
      <c r="J390" s="1">
        <f>LOOKUP(I390,'标准'!$S$4:$S$8,'标准'!$T$4:$T$8)</f>
        <v>0</v>
      </c>
      <c r="K390" s="11"/>
      <c r="L390" s="1">
        <f>LOOKUP(K390,'标准'!$O$4:$O$26,'标准'!$G$4:$G$26)</f>
        <v>0</v>
      </c>
      <c r="M390" s="1">
        <f>LOOKUP(L390,'标准'!$S$4:$S$8,'标准'!$T$4:$T$8)</f>
        <v>0</v>
      </c>
      <c r="N390" s="11"/>
      <c r="O390" s="1">
        <f>LOOKUP(N390,'标准'!$K$4:$K$26,'标准'!$G$4:$G$26)</f>
        <v>0</v>
      </c>
      <c r="P390" s="1">
        <f>LOOKUP(O390,'标准'!$S$4:$S$8,'标准'!$T$4:$T$8)</f>
        <v>0</v>
      </c>
      <c r="Q390" s="1">
        <f t="shared" si="6"/>
        <v>0</v>
      </c>
      <c r="R390" s="1">
        <f>IF(E390="",0,IF(AND(F390&gt;=0,F390&lt;60),"D",LOOKUP(Q390,'标准'!$Q$4:$Q$8,'标准'!$R$4:$R$8)))</f>
        <v>0</v>
      </c>
    </row>
    <row r="391" spans="1:18" ht="14.25">
      <c r="A391" s="7"/>
      <c r="B391" s="6"/>
      <c r="C391" s="3"/>
      <c r="D391" s="6"/>
      <c r="E391" s="11"/>
      <c r="F391" s="1">
        <f>LOOKUP(E391,'标准'!$C$4:$C$47,'标准'!$B$4:$B$47)</f>
        <v>0</v>
      </c>
      <c r="G391" s="1">
        <f>LOOKUP(F391,'标准'!$S$4:$S$8,'标准'!$T$4:$T$8)</f>
        <v>0</v>
      </c>
      <c r="H391" s="11"/>
      <c r="I391" s="1">
        <f>LOOKUP(H391,'标准'!$J$4:$J$26,'标准'!$G$4:$G$26)</f>
        <v>0</v>
      </c>
      <c r="J391" s="1">
        <f>LOOKUP(I391,'标准'!$S$4:$S$8,'标准'!$T$4:$T$8)</f>
        <v>0</v>
      </c>
      <c r="K391" s="11"/>
      <c r="L391" s="1">
        <f>LOOKUP(K391,'标准'!$O$4:$O$26,'标准'!$G$4:$G$26)</f>
        <v>0</v>
      </c>
      <c r="M391" s="1">
        <f>LOOKUP(L391,'标准'!$S$4:$S$8,'标准'!$T$4:$T$8)</f>
        <v>0</v>
      </c>
      <c r="N391" s="11"/>
      <c r="O391" s="1">
        <f>LOOKUP(N391,'标准'!$K$4:$K$26,'标准'!$G$4:$G$26)</f>
        <v>0</v>
      </c>
      <c r="P391" s="1">
        <f>LOOKUP(O391,'标准'!$S$4:$S$8,'标准'!$T$4:$T$8)</f>
        <v>0</v>
      </c>
      <c r="Q391" s="1">
        <f t="shared" si="6"/>
        <v>0</v>
      </c>
      <c r="R391" s="1">
        <f>IF(E391="",0,IF(AND(F391&gt;=0,F391&lt;60),"D",LOOKUP(Q391,'标准'!$Q$4:$Q$8,'标准'!$R$4:$R$8)))</f>
        <v>0</v>
      </c>
    </row>
    <row r="392" spans="1:18" ht="14.25">
      <c r="A392" s="7"/>
      <c r="B392" s="6"/>
      <c r="C392" s="3"/>
      <c r="D392" s="6"/>
      <c r="E392" s="11"/>
      <c r="F392" s="1">
        <f>LOOKUP(E392,'标准'!$C$4:$C$47,'标准'!$B$4:$B$47)</f>
        <v>0</v>
      </c>
      <c r="G392" s="1">
        <f>LOOKUP(F392,'标准'!$S$4:$S$8,'标准'!$T$4:$T$8)</f>
        <v>0</v>
      </c>
      <c r="H392" s="11"/>
      <c r="I392" s="1">
        <f>LOOKUP(H392,'标准'!$J$4:$J$26,'标准'!$G$4:$G$26)</f>
        <v>0</v>
      </c>
      <c r="J392" s="1">
        <f>LOOKUP(I392,'标准'!$S$4:$S$8,'标准'!$T$4:$T$8)</f>
        <v>0</v>
      </c>
      <c r="K392" s="11"/>
      <c r="L392" s="1">
        <f>LOOKUP(K392,'标准'!$O$4:$O$26,'标准'!$G$4:$G$26)</f>
        <v>0</v>
      </c>
      <c r="M392" s="1">
        <f>LOOKUP(L392,'标准'!$S$4:$S$8,'标准'!$T$4:$T$8)</f>
        <v>0</v>
      </c>
      <c r="N392" s="11"/>
      <c r="O392" s="1">
        <f>LOOKUP(N392,'标准'!$K$4:$K$26,'标准'!$G$4:$G$26)</f>
        <v>0</v>
      </c>
      <c r="P392" s="1">
        <f>LOOKUP(O392,'标准'!$S$4:$S$8,'标准'!$T$4:$T$8)</f>
        <v>0</v>
      </c>
      <c r="Q392" s="1">
        <f t="shared" si="6"/>
        <v>0</v>
      </c>
      <c r="R392" s="1">
        <f>IF(E392="",0,IF(AND(F392&gt;=0,F392&lt;60),"D",LOOKUP(Q392,'标准'!$Q$4:$Q$8,'标准'!$R$4:$R$8)))</f>
        <v>0</v>
      </c>
    </row>
    <row r="393" spans="1:18" ht="14.25">
      <c r="A393" s="7"/>
      <c r="B393" s="6"/>
      <c r="C393" s="3"/>
      <c r="D393" s="6"/>
      <c r="E393" s="11"/>
      <c r="F393" s="1">
        <f>LOOKUP(E393,'标准'!$C$4:$C$47,'标准'!$B$4:$B$47)</f>
        <v>0</v>
      </c>
      <c r="G393" s="1">
        <f>LOOKUP(F393,'标准'!$S$4:$S$8,'标准'!$T$4:$T$8)</f>
        <v>0</v>
      </c>
      <c r="H393" s="11"/>
      <c r="I393" s="1">
        <f>LOOKUP(H393,'标准'!$J$4:$J$26,'标准'!$G$4:$G$26)</f>
        <v>0</v>
      </c>
      <c r="J393" s="1">
        <f>LOOKUP(I393,'标准'!$S$4:$S$8,'标准'!$T$4:$T$8)</f>
        <v>0</v>
      </c>
      <c r="K393" s="11"/>
      <c r="L393" s="1">
        <f>LOOKUP(K393,'标准'!$O$4:$O$26,'标准'!$G$4:$G$26)</f>
        <v>0</v>
      </c>
      <c r="M393" s="1">
        <f>LOOKUP(L393,'标准'!$S$4:$S$8,'标准'!$T$4:$T$8)</f>
        <v>0</v>
      </c>
      <c r="N393" s="11"/>
      <c r="O393" s="1">
        <f>LOOKUP(N393,'标准'!$K$4:$K$26,'标准'!$G$4:$G$26)</f>
        <v>0</v>
      </c>
      <c r="P393" s="1">
        <f>LOOKUP(O393,'标准'!$S$4:$S$8,'标准'!$T$4:$T$8)</f>
        <v>0</v>
      </c>
      <c r="Q393" s="1">
        <f t="shared" si="6"/>
        <v>0</v>
      </c>
      <c r="R393" s="1">
        <f>IF(E393="",0,IF(AND(F393&gt;=0,F393&lt;60),"D",LOOKUP(Q393,'标准'!$Q$4:$Q$8,'标准'!$R$4:$R$8)))</f>
        <v>0</v>
      </c>
    </row>
    <row r="394" spans="1:18" ht="14.25">
      <c r="A394" s="7"/>
      <c r="B394" s="6"/>
      <c r="C394" s="3"/>
      <c r="D394" s="6"/>
      <c r="E394" s="11"/>
      <c r="F394" s="1">
        <f>LOOKUP(E394,'标准'!$C$4:$C$47,'标准'!$B$4:$B$47)</f>
        <v>0</v>
      </c>
      <c r="G394" s="1">
        <f>LOOKUP(F394,'标准'!$S$4:$S$8,'标准'!$T$4:$T$8)</f>
        <v>0</v>
      </c>
      <c r="H394" s="11"/>
      <c r="I394" s="1">
        <f>LOOKUP(H394,'标准'!$J$4:$J$26,'标准'!$G$4:$G$26)</f>
        <v>0</v>
      </c>
      <c r="J394" s="1">
        <f>LOOKUP(I394,'标准'!$S$4:$S$8,'标准'!$T$4:$T$8)</f>
        <v>0</v>
      </c>
      <c r="K394" s="11"/>
      <c r="L394" s="1">
        <f>LOOKUP(K394,'标准'!$O$4:$O$26,'标准'!$G$4:$G$26)</f>
        <v>0</v>
      </c>
      <c r="M394" s="1">
        <f>LOOKUP(L394,'标准'!$S$4:$S$8,'标准'!$T$4:$T$8)</f>
        <v>0</v>
      </c>
      <c r="N394" s="11"/>
      <c r="O394" s="1">
        <f>LOOKUP(N394,'标准'!$K$4:$K$26,'标准'!$G$4:$G$26)</f>
        <v>0</v>
      </c>
      <c r="P394" s="1">
        <f>LOOKUP(O394,'标准'!$S$4:$S$8,'标准'!$T$4:$T$8)</f>
        <v>0</v>
      </c>
      <c r="Q394" s="1">
        <f t="shared" si="6"/>
        <v>0</v>
      </c>
      <c r="R394" s="1">
        <f>IF(E394="",0,IF(AND(F394&gt;=0,F394&lt;60),"D",LOOKUP(Q394,'标准'!$Q$4:$Q$8,'标准'!$R$4:$R$8)))</f>
        <v>0</v>
      </c>
    </row>
    <row r="395" spans="1:18" ht="14.25">
      <c r="A395" s="7"/>
      <c r="B395" s="6"/>
      <c r="C395" s="3"/>
      <c r="D395" s="6"/>
      <c r="E395" s="11"/>
      <c r="F395" s="1">
        <f>LOOKUP(E395,'标准'!$C$4:$C$47,'标准'!$B$4:$B$47)</f>
        <v>0</v>
      </c>
      <c r="G395" s="1">
        <f>LOOKUP(F395,'标准'!$S$4:$S$8,'标准'!$T$4:$T$8)</f>
        <v>0</v>
      </c>
      <c r="H395" s="11"/>
      <c r="I395" s="1">
        <f>LOOKUP(H395,'标准'!$J$4:$J$26,'标准'!$G$4:$G$26)</f>
        <v>0</v>
      </c>
      <c r="J395" s="1">
        <f>LOOKUP(I395,'标准'!$S$4:$S$8,'标准'!$T$4:$T$8)</f>
        <v>0</v>
      </c>
      <c r="K395" s="11"/>
      <c r="L395" s="1">
        <f>LOOKUP(K395,'标准'!$O$4:$O$26,'标准'!$G$4:$G$26)</f>
        <v>0</v>
      </c>
      <c r="M395" s="1">
        <f>LOOKUP(L395,'标准'!$S$4:$S$8,'标准'!$T$4:$T$8)</f>
        <v>0</v>
      </c>
      <c r="N395" s="11"/>
      <c r="O395" s="1">
        <f>LOOKUP(N395,'标准'!$K$4:$K$26,'标准'!$G$4:$G$26)</f>
        <v>0</v>
      </c>
      <c r="P395" s="1">
        <f>LOOKUP(O395,'标准'!$S$4:$S$8,'标准'!$T$4:$T$8)</f>
        <v>0</v>
      </c>
      <c r="Q395" s="1">
        <f t="shared" si="6"/>
        <v>0</v>
      </c>
      <c r="R395" s="1">
        <f>IF(E395="",0,IF(AND(F395&gt;=0,F395&lt;60),"D",LOOKUP(Q395,'标准'!$Q$4:$Q$8,'标准'!$R$4:$R$8)))</f>
        <v>0</v>
      </c>
    </row>
    <row r="396" spans="1:18" ht="14.25">
      <c r="A396" s="7"/>
      <c r="B396" s="6"/>
      <c r="C396" s="3"/>
      <c r="D396" s="6"/>
      <c r="E396" s="11"/>
      <c r="F396" s="1">
        <f>LOOKUP(E396,'标准'!$C$4:$C$47,'标准'!$B$4:$B$47)</f>
        <v>0</v>
      </c>
      <c r="G396" s="1">
        <f>LOOKUP(F396,'标准'!$S$4:$S$8,'标准'!$T$4:$T$8)</f>
        <v>0</v>
      </c>
      <c r="H396" s="11"/>
      <c r="I396" s="1">
        <f>LOOKUP(H396,'标准'!$J$4:$J$26,'标准'!$G$4:$G$26)</f>
        <v>0</v>
      </c>
      <c r="J396" s="1">
        <f>LOOKUP(I396,'标准'!$S$4:$S$8,'标准'!$T$4:$T$8)</f>
        <v>0</v>
      </c>
      <c r="K396" s="11"/>
      <c r="L396" s="1">
        <f>LOOKUP(K396,'标准'!$O$4:$O$26,'标准'!$G$4:$G$26)</f>
        <v>0</v>
      </c>
      <c r="M396" s="1">
        <f>LOOKUP(L396,'标准'!$S$4:$S$8,'标准'!$T$4:$T$8)</f>
        <v>0</v>
      </c>
      <c r="N396" s="11"/>
      <c r="O396" s="1">
        <f>LOOKUP(N396,'标准'!$K$4:$K$26,'标准'!$G$4:$G$26)</f>
        <v>0</v>
      </c>
      <c r="P396" s="1">
        <f>LOOKUP(O396,'标准'!$S$4:$S$8,'标准'!$T$4:$T$8)</f>
        <v>0</v>
      </c>
      <c r="Q396" s="1">
        <f t="shared" si="6"/>
        <v>0</v>
      </c>
      <c r="R396" s="1">
        <f>IF(E396="",0,IF(AND(F396&gt;=0,F396&lt;60),"D",LOOKUP(Q396,'标准'!$Q$4:$Q$8,'标准'!$R$4:$R$8)))</f>
        <v>0</v>
      </c>
    </row>
    <row r="397" spans="1:18" ht="14.25">
      <c r="A397" s="7"/>
      <c r="B397" s="6"/>
      <c r="C397" s="3"/>
      <c r="D397" s="6"/>
      <c r="E397" s="11"/>
      <c r="F397" s="1">
        <f>LOOKUP(E397,'标准'!$C$4:$C$47,'标准'!$B$4:$B$47)</f>
        <v>0</v>
      </c>
      <c r="G397" s="1">
        <f>LOOKUP(F397,'标准'!$S$4:$S$8,'标准'!$T$4:$T$8)</f>
        <v>0</v>
      </c>
      <c r="H397" s="11"/>
      <c r="I397" s="1">
        <f>LOOKUP(H397,'标准'!$J$4:$J$26,'标准'!$G$4:$G$26)</f>
        <v>0</v>
      </c>
      <c r="J397" s="1">
        <f>LOOKUP(I397,'标准'!$S$4:$S$8,'标准'!$T$4:$T$8)</f>
        <v>0</v>
      </c>
      <c r="K397" s="11"/>
      <c r="L397" s="1">
        <f>LOOKUP(K397,'标准'!$O$4:$O$26,'标准'!$G$4:$G$26)</f>
        <v>0</v>
      </c>
      <c r="M397" s="1">
        <f>LOOKUP(L397,'标准'!$S$4:$S$8,'标准'!$T$4:$T$8)</f>
        <v>0</v>
      </c>
      <c r="N397" s="11"/>
      <c r="O397" s="1">
        <f>LOOKUP(N397,'标准'!$K$4:$K$26,'标准'!$G$4:$G$26)</f>
        <v>0</v>
      </c>
      <c r="P397" s="1">
        <f>LOOKUP(O397,'标准'!$S$4:$S$8,'标准'!$T$4:$T$8)</f>
        <v>0</v>
      </c>
      <c r="Q397" s="1">
        <f t="shared" si="6"/>
        <v>0</v>
      </c>
      <c r="R397" s="1">
        <f>IF(E397="",0,IF(AND(F397&gt;=0,F397&lt;60),"D",LOOKUP(Q397,'标准'!$Q$4:$Q$8,'标准'!$R$4:$R$8)))</f>
        <v>0</v>
      </c>
    </row>
    <row r="398" spans="1:18" ht="14.25">
      <c r="A398" s="7"/>
      <c r="B398" s="6"/>
      <c r="C398" s="3"/>
      <c r="D398" s="6"/>
      <c r="E398" s="11"/>
      <c r="F398" s="1">
        <f>LOOKUP(E398,'标准'!$C$4:$C$47,'标准'!$B$4:$B$47)</f>
        <v>0</v>
      </c>
      <c r="G398" s="1">
        <f>LOOKUP(F398,'标准'!$S$4:$S$8,'标准'!$T$4:$T$8)</f>
        <v>0</v>
      </c>
      <c r="H398" s="11"/>
      <c r="I398" s="1">
        <f>LOOKUP(H398,'标准'!$J$4:$J$26,'标准'!$G$4:$G$26)</f>
        <v>0</v>
      </c>
      <c r="J398" s="1">
        <f>LOOKUP(I398,'标准'!$S$4:$S$8,'标准'!$T$4:$T$8)</f>
        <v>0</v>
      </c>
      <c r="K398" s="11"/>
      <c r="L398" s="1">
        <f>LOOKUP(K398,'标准'!$O$4:$O$26,'标准'!$G$4:$G$26)</f>
        <v>0</v>
      </c>
      <c r="M398" s="1">
        <f>LOOKUP(L398,'标准'!$S$4:$S$8,'标准'!$T$4:$T$8)</f>
        <v>0</v>
      </c>
      <c r="N398" s="11"/>
      <c r="O398" s="1">
        <f>LOOKUP(N398,'标准'!$K$4:$K$26,'标准'!$G$4:$G$26)</f>
        <v>0</v>
      </c>
      <c r="P398" s="1">
        <f>LOOKUP(O398,'标准'!$S$4:$S$8,'标准'!$T$4:$T$8)</f>
        <v>0</v>
      </c>
      <c r="Q398" s="1">
        <f t="shared" si="6"/>
        <v>0</v>
      </c>
      <c r="R398" s="1">
        <f>IF(E398="",0,IF(AND(F398&gt;=0,F398&lt;60),"D",LOOKUP(Q398,'标准'!$Q$4:$Q$8,'标准'!$R$4:$R$8)))</f>
        <v>0</v>
      </c>
    </row>
    <row r="399" spans="1:18" ht="14.25">
      <c r="A399" s="7"/>
      <c r="B399" s="6"/>
      <c r="C399" s="3"/>
      <c r="D399" s="6"/>
      <c r="E399" s="11"/>
      <c r="F399" s="1">
        <f>LOOKUP(E399,'标准'!$C$4:$C$47,'标准'!$B$4:$B$47)</f>
        <v>0</v>
      </c>
      <c r="G399" s="1">
        <f>LOOKUP(F399,'标准'!$S$4:$S$8,'标准'!$T$4:$T$8)</f>
        <v>0</v>
      </c>
      <c r="H399" s="11"/>
      <c r="I399" s="1">
        <f>LOOKUP(H399,'标准'!$J$4:$J$26,'标准'!$G$4:$G$26)</f>
        <v>0</v>
      </c>
      <c r="J399" s="1">
        <f>LOOKUP(I399,'标准'!$S$4:$S$8,'标准'!$T$4:$T$8)</f>
        <v>0</v>
      </c>
      <c r="K399" s="11"/>
      <c r="L399" s="1">
        <f>LOOKUP(K399,'标准'!$O$4:$O$26,'标准'!$G$4:$G$26)</f>
        <v>0</v>
      </c>
      <c r="M399" s="1">
        <f>LOOKUP(L399,'标准'!$S$4:$S$8,'标准'!$T$4:$T$8)</f>
        <v>0</v>
      </c>
      <c r="N399" s="11"/>
      <c r="O399" s="1">
        <f>LOOKUP(N399,'标准'!$K$4:$K$26,'标准'!$G$4:$G$26)</f>
        <v>0</v>
      </c>
      <c r="P399" s="1">
        <f>LOOKUP(O399,'标准'!$S$4:$S$8,'标准'!$T$4:$T$8)</f>
        <v>0</v>
      </c>
      <c r="Q399" s="1">
        <f t="shared" si="6"/>
        <v>0</v>
      </c>
      <c r="R399" s="1">
        <f>IF(E399="",0,IF(AND(F399&gt;=0,F399&lt;60),"D",LOOKUP(Q399,'标准'!$Q$4:$Q$8,'标准'!$R$4:$R$8)))</f>
        <v>0</v>
      </c>
    </row>
    <row r="400" spans="1:18" ht="14.25">
      <c r="A400" s="7"/>
      <c r="B400" s="6"/>
      <c r="C400" s="3"/>
      <c r="D400" s="6"/>
      <c r="E400" s="11"/>
      <c r="F400" s="1">
        <f>LOOKUP(E400,'标准'!$C$4:$C$47,'标准'!$B$4:$B$47)</f>
        <v>0</v>
      </c>
      <c r="G400" s="1">
        <f>LOOKUP(F400,'标准'!$S$4:$S$8,'标准'!$T$4:$T$8)</f>
        <v>0</v>
      </c>
      <c r="H400" s="11"/>
      <c r="I400" s="1">
        <f>LOOKUP(H400,'标准'!$J$4:$J$26,'标准'!$G$4:$G$26)</f>
        <v>0</v>
      </c>
      <c r="J400" s="1">
        <f>LOOKUP(I400,'标准'!$S$4:$S$8,'标准'!$T$4:$T$8)</f>
        <v>0</v>
      </c>
      <c r="K400" s="11"/>
      <c r="L400" s="1">
        <f>LOOKUP(K400,'标准'!$O$4:$O$26,'标准'!$G$4:$G$26)</f>
        <v>0</v>
      </c>
      <c r="M400" s="1">
        <f>LOOKUP(L400,'标准'!$S$4:$S$8,'标准'!$T$4:$T$8)</f>
        <v>0</v>
      </c>
      <c r="N400" s="11"/>
      <c r="O400" s="1">
        <f>LOOKUP(N400,'标准'!$K$4:$K$26,'标准'!$G$4:$G$26)</f>
        <v>0</v>
      </c>
      <c r="P400" s="1">
        <f>LOOKUP(O400,'标准'!$S$4:$S$8,'标准'!$T$4:$T$8)</f>
        <v>0</v>
      </c>
      <c r="Q400" s="1">
        <f t="shared" si="6"/>
        <v>0</v>
      </c>
      <c r="R400" s="1">
        <f>IF(E400="",0,IF(AND(F400&gt;=0,F400&lt;60),"D",LOOKUP(Q400,'标准'!$Q$4:$Q$8,'标准'!$R$4:$R$8)))</f>
        <v>0</v>
      </c>
    </row>
    <row r="401" spans="1:18" ht="14.25">
      <c r="A401" s="7"/>
      <c r="B401" s="6"/>
      <c r="C401" s="3"/>
      <c r="D401" s="6"/>
      <c r="E401" s="11"/>
      <c r="F401" s="1">
        <f>LOOKUP(E401,'标准'!$C$4:$C$47,'标准'!$B$4:$B$47)</f>
        <v>0</v>
      </c>
      <c r="G401" s="1">
        <f>LOOKUP(F401,'标准'!$S$4:$S$8,'标准'!$T$4:$T$8)</f>
        <v>0</v>
      </c>
      <c r="H401" s="11"/>
      <c r="I401" s="1">
        <f>LOOKUP(H401,'标准'!$J$4:$J$26,'标准'!$G$4:$G$26)</f>
        <v>0</v>
      </c>
      <c r="J401" s="1">
        <f>LOOKUP(I401,'标准'!$S$4:$S$8,'标准'!$T$4:$T$8)</f>
        <v>0</v>
      </c>
      <c r="K401" s="11"/>
      <c r="L401" s="1">
        <f>LOOKUP(K401,'标准'!$O$4:$O$26,'标准'!$G$4:$G$26)</f>
        <v>0</v>
      </c>
      <c r="M401" s="1">
        <f>LOOKUP(L401,'标准'!$S$4:$S$8,'标准'!$T$4:$T$8)</f>
        <v>0</v>
      </c>
      <c r="N401" s="11"/>
      <c r="O401" s="1">
        <f>LOOKUP(N401,'标准'!$K$4:$K$26,'标准'!$G$4:$G$26)</f>
        <v>0</v>
      </c>
      <c r="P401" s="1">
        <f>LOOKUP(O401,'标准'!$S$4:$S$8,'标准'!$T$4:$T$8)</f>
        <v>0</v>
      </c>
      <c r="Q401" s="1">
        <f t="shared" si="6"/>
        <v>0</v>
      </c>
      <c r="R401" s="1">
        <f>IF(E401="",0,IF(AND(F401&gt;=0,F401&lt;60),"D",LOOKUP(Q401,'标准'!$Q$4:$Q$8,'标准'!$R$4:$R$8)))</f>
        <v>0</v>
      </c>
    </row>
    <row r="402" spans="1:18" ht="14.25">
      <c r="A402" s="7"/>
      <c r="B402" s="6"/>
      <c r="C402" s="3"/>
      <c r="D402" s="6"/>
      <c r="E402" s="11"/>
      <c r="F402" s="1">
        <f>LOOKUP(E402,'标准'!$C$4:$C$47,'标准'!$B$4:$B$47)</f>
        <v>0</v>
      </c>
      <c r="G402" s="1">
        <f>LOOKUP(F402,'标准'!$S$4:$S$8,'标准'!$T$4:$T$8)</f>
        <v>0</v>
      </c>
      <c r="H402" s="11"/>
      <c r="I402" s="1">
        <f>LOOKUP(H402,'标准'!$J$4:$J$26,'标准'!$G$4:$G$26)</f>
        <v>0</v>
      </c>
      <c r="J402" s="1">
        <f>LOOKUP(I402,'标准'!$S$4:$S$8,'标准'!$T$4:$T$8)</f>
        <v>0</v>
      </c>
      <c r="K402" s="11"/>
      <c r="L402" s="1">
        <f>LOOKUP(K402,'标准'!$O$4:$O$26,'标准'!$G$4:$G$26)</f>
        <v>0</v>
      </c>
      <c r="M402" s="1">
        <f>LOOKUP(L402,'标准'!$S$4:$S$8,'标准'!$T$4:$T$8)</f>
        <v>0</v>
      </c>
      <c r="N402" s="11"/>
      <c r="O402" s="1">
        <f>LOOKUP(N402,'标准'!$K$4:$K$26,'标准'!$G$4:$G$26)</f>
        <v>0</v>
      </c>
      <c r="P402" s="1">
        <f>LOOKUP(O402,'标准'!$S$4:$S$8,'标准'!$T$4:$T$8)</f>
        <v>0</v>
      </c>
      <c r="Q402" s="1">
        <f t="shared" si="6"/>
        <v>0</v>
      </c>
      <c r="R402" s="1">
        <f>IF(E402="",0,IF(AND(F402&gt;=0,F402&lt;60),"D",LOOKUP(Q402,'标准'!$Q$4:$Q$8,'标准'!$R$4:$R$8)))</f>
        <v>0</v>
      </c>
    </row>
    <row r="403" spans="1:18" ht="14.25">
      <c r="A403" s="7"/>
      <c r="B403" s="6"/>
      <c r="C403" s="3"/>
      <c r="D403" s="6"/>
      <c r="E403" s="11"/>
      <c r="F403" s="1">
        <f>LOOKUP(E403,'标准'!$C$4:$C$47,'标准'!$B$4:$B$47)</f>
        <v>0</v>
      </c>
      <c r="G403" s="1">
        <f>LOOKUP(F403,'标准'!$S$4:$S$8,'标准'!$T$4:$T$8)</f>
        <v>0</v>
      </c>
      <c r="H403" s="11"/>
      <c r="I403" s="1">
        <f>LOOKUP(H403,'标准'!$J$4:$J$26,'标准'!$G$4:$G$26)</f>
        <v>0</v>
      </c>
      <c r="J403" s="1">
        <f>LOOKUP(I403,'标准'!$S$4:$S$8,'标准'!$T$4:$T$8)</f>
        <v>0</v>
      </c>
      <c r="K403" s="11"/>
      <c r="L403" s="1">
        <f>LOOKUP(K403,'标准'!$O$4:$O$26,'标准'!$G$4:$G$26)</f>
        <v>0</v>
      </c>
      <c r="M403" s="1">
        <f>LOOKUP(L403,'标准'!$S$4:$S$8,'标准'!$T$4:$T$8)</f>
        <v>0</v>
      </c>
      <c r="N403" s="11"/>
      <c r="O403" s="1">
        <f>LOOKUP(N403,'标准'!$K$4:$K$26,'标准'!$G$4:$G$26)</f>
        <v>0</v>
      </c>
      <c r="P403" s="1">
        <f>LOOKUP(O403,'标准'!$S$4:$S$8,'标准'!$T$4:$T$8)</f>
        <v>0</v>
      </c>
      <c r="Q403" s="1">
        <f t="shared" si="6"/>
        <v>0</v>
      </c>
      <c r="R403" s="1">
        <f>IF(E403="",0,IF(AND(F403&gt;=0,F403&lt;60),"D",LOOKUP(Q403,'标准'!$Q$4:$Q$8,'标准'!$R$4:$R$8)))</f>
        <v>0</v>
      </c>
    </row>
    <row r="404" spans="1:18" ht="14.25">
      <c r="A404" s="7"/>
      <c r="B404" s="6"/>
      <c r="C404" s="3"/>
      <c r="D404" s="6"/>
      <c r="E404" s="11"/>
      <c r="F404" s="1">
        <f>LOOKUP(E404,'标准'!$C$4:$C$47,'标准'!$B$4:$B$47)</f>
        <v>0</v>
      </c>
      <c r="G404" s="1">
        <f>LOOKUP(F404,'标准'!$S$4:$S$8,'标准'!$T$4:$T$8)</f>
        <v>0</v>
      </c>
      <c r="H404" s="11"/>
      <c r="I404" s="1">
        <f>LOOKUP(H404,'标准'!$J$4:$J$26,'标准'!$G$4:$G$26)</f>
        <v>0</v>
      </c>
      <c r="J404" s="1">
        <f>LOOKUP(I404,'标准'!$S$4:$S$8,'标准'!$T$4:$T$8)</f>
        <v>0</v>
      </c>
      <c r="K404" s="11"/>
      <c r="L404" s="1">
        <f>LOOKUP(K404,'标准'!$O$4:$O$26,'标准'!$G$4:$G$26)</f>
        <v>0</v>
      </c>
      <c r="M404" s="1">
        <f>LOOKUP(L404,'标准'!$S$4:$S$8,'标准'!$T$4:$T$8)</f>
        <v>0</v>
      </c>
      <c r="N404" s="11"/>
      <c r="O404" s="1">
        <f>LOOKUP(N404,'标准'!$K$4:$K$26,'标准'!$G$4:$G$26)</f>
        <v>0</v>
      </c>
      <c r="P404" s="1">
        <f>LOOKUP(O404,'标准'!$S$4:$S$8,'标准'!$T$4:$T$8)</f>
        <v>0</v>
      </c>
      <c r="Q404" s="1">
        <f t="shared" si="6"/>
        <v>0</v>
      </c>
      <c r="R404" s="1">
        <f>IF(E404="",0,IF(AND(F404&gt;=0,F404&lt;60),"D",LOOKUP(Q404,'标准'!$Q$4:$Q$8,'标准'!$R$4:$R$8)))</f>
        <v>0</v>
      </c>
    </row>
    <row r="405" spans="1:18" ht="14.25">
      <c r="A405" s="7"/>
      <c r="B405" s="6"/>
      <c r="C405" s="3"/>
      <c r="D405" s="6"/>
      <c r="E405" s="11"/>
      <c r="F405" s="1">
        <f>LOOKUP(E405,'标准'!$C$4:$C$47,'标准'!$B$4:$B$47)</f>
        <v>0</v>
      </c>
      <c r="G405" s="1">
        <f>LOOKUP(F405,'标准'!$S$4:$S$8,'标准'!$T$4:$T$8)</f>
        <v>0</v>
      </c>
      <c r="H405" s="11"/>
      <c r="I405" s="1">
        <f>LOOKUP(H405,'标准'!$J$4:$J$26,'标准'!$G$4:$G$26)</f>
        <v>0</v>
      </c>
      <c r="J405" s="1">
        <f>LOOKUP(I405,'标准'!$S$4:$S$8,'标准'!$T$4:$T$8)</f>
        <v>0</v>
      </c>
      <c r="K405" s="11"/>
      <c r="L405" s="1">
        <f>LOOKUP(K405,'标准'!$O$4:$O$26,'标准'!$G$4:$G$26)</f>
        <v>0</v>
      </c>
      <c r="M405" s="1">
        <f>LOOKUP(L405,'标准'!$S$4:$S$8,'标准'!$T$4:$T$8)</f>
        <v>0</v>
      </c>
      <c r="N405" s="11"/>
      <c r="O405" s="1">
        <f>LOOKUP(N405,'标准'!$K$4:$K$26,'标准'!$G$4:$G$26)</f>
        <v>0</v>
      </c>
      <c r="P405" s="1">
        <f>LOOKUP(O405,'标准'!$S$4:$S$8,'标准'!$T$4:$T$8)</f>
        <v>0</v>
      </c>
      <c r="Q405" s="1">
        <f t="shared" si="6"/>
        <v>0</v>
      </c>
      <c r="R405" s="1">
        <f>IF(E405="",0,IF(AND(F405&gt;=0,F405&lt;60),"D",LOOKUP(Q405,'标准'!$Q$4:$Q$8,'标准'!$R$4:$R$8)))</f>
        <v>0</v>
      </c>
    </row>
    <row r="406" spans="1:18" ht="14.25">
      <c r="A406" s="7"/>
      <c r="B406" s="6"/>
      <c r="C406" s="3"/>
      <c r="D406" s="6"/>
      <c r="E406" s="11"/>
      <c r="F406" s="1">
        <f>LOOKUP(E406,'标准'!$C$4:$C$47,'标准'!$B$4:$B$47)</f>
        <v>0</v>
      </c>
      <c r="G406" s="1">
        <f>LOOKUP(F406,'标准'!$S$4:$S$8,'标准'!$T$4:$T$8)</f>
        <v>0</v>
      </c>
      <c r="H406" s="11"/>
      <c r="I406" s="1">
        <f>LOOKUP(H406,'标准'!$J$4:$J$26,'标准'!$G$4:$G$26)</f>
        <v>0</v>
      </c>
      <c r="J406" s="1">
        <f>LOOKUP(I406,'标准'!$S$4:$S$8,'标准'!$T$4:$T$8)</f>
        <v>0</v>
      </c>
      <c r="K406" s="11"/>
      <c r="L406" s="1">
        <f>LOOKUP(K406,'标准'!$O$4:$O$26,'标准'!$G$4:$G$26)</f>
        <v>0</v>
      </c>
      <c r="M406" s="1">
        <f>LOOKUP(L406,'标准'!$S$4:$S$8,'标准'!$T$4:$T$8)</f>
        <v>0</v>
      </c>
      <c r="N406" s="11"/>
      <c r="O406" s="1">
        <f>LOOKUP(N406,'标准'!$K$4:$K$26,'标准'!$G$4:$G$26)</f>
        <v>0</v>
      </c>
      <c r="P406" s="1">
        <f>LOOKUP(O406,'标准'!$S$4:$S$8,'标准'!$T$4:$T$8)</f>
        <v>0</v>
      </c>
      <c r="Q406" s="1">
        <f t="shared" si="6"/>
        <v>0</v>
      </c>
      <c r="R406" s="1">
        <f>IF(E406="",0,IF(AND(F406&gt;=0,F406&lt;60),"D",LOOKUP(Q406,'标准'!$Q$4:$Q$8,'标准'!$R$4:$R$8)))</f>
        <v>0</v>
      </c>
    </row>
    <row r="407" spans="1:18" ht="14.25">
      <c r="A407" s="7"/>
      <c r="B407" s="6"/>
      <c r="C407" s="3"/>
      <c r="D407" s="6"/>
      <c r="E407" s="11"/>
      <c r="F407" s="1">
        <f>LOOKUP(E407,'标准'!$C$4:$C$47,'标准'!$B$4:$B$47)</f>
        <v>0</v>
      </c>
      <c r="G407" s="1">
        <f>LOOKUP(F407,'标准'!$S$4:$S$8,'标准'!$T$4:$T$8)</f>
        <v>0</v>
      </c>
      <c r="H407" s="11"/>
      <c r="I407" s="1">
        <f>LOOKUP(H407,'标准'!$J$4:$J$26,'标准'!$G$4:$G$26)</f>
        <v>0</v>
      </c>
      <c r="J407" s="1">
        <f>LOOKUP(I407,'标准'!$S$4:$S$8,'标准'!$T$4:$T$8)</f>
        <v>0</v>
      </c>
      <c r="K407" s="11"/>
      <c r="L407" s="1">
        <f>LOOKUP(K407,'标准'!$O$4:$O$26,'标准'!$G$4:$G$26)</f>
        <v>0</v>
      </c>
      <c r="M407" s="1">
        <f>LOOKUP(L407,'标准'!$S$4:$S$8,'标准'!$T$4:$T$8)</f>
        <v>0</v>
      </c>
      <c r="N407" s="11"/>
      <c r="O407" s="1">
        <f>LOOKUP(N407,'标准'!$K$4:$K$26,'标准'!$G$4:$G$26)</f>
        <v>0</v>
      </c>
      <c r="P407" s="1">
        <f>LOOKUP(O407,'标准'!$S$4:$S$8,'标准'!$T$4:$T$8)</f>
        <v>0</v>
      </c>
      <c r="Q407" s="1">
        <f t="shared" si="6"/>
        <v>0</v>
      </c>
      <c r="R407" s="1">
        <f>IF(E407="",0,IF(AND(F407&gt;=0,F407&lt;60),"D",LOOKUP(Q407,'标准'!$Q$4:$Q$8,'标准'!$R$4:$R$8)))</f>
        <v>0</v>
      </c>
    </row>
    <row r="408" spans="1:18" ht="14.25">
      <c r="A408" s="7"/>
      <c r="B408" s="6"/>
      <c r="C408" s="3"/>
      <c r="D408" s="6"/>
      <c r="E408" s="11"/>
      <c r="F408" s="1">
        <f>LOOKUP(E408,'标准'!$C$4:$C$47,'标准'!$B$4:$B$47)</f>
        <v>0</v>
      </c>
      <c r="G408" s="1">
        <f>LOOKUP(F408,'标准'!$S$4:$S$8,'标准'!$T$4:$T$8)</f>
        <v>0</v>
      </c>
      <c r="H408" s="11"/>
      <c r="I408" s="1">
        <f>LOOKUP(H408,'标准'!$J$4:$J$26,'标准'!$G$4:$G$26)</f>
        <v>0</v>
      </c>
      <c r="J408" s="1">
        <f>LOOKUP(I408,'标准'!$S$4:$S$8,'标准'!$T$4:$T$8)</f>
        <v>0</v>
      </c>
      <c r="K408" s="11"/>
      <c r="L408" s="1">
        <f>LOOKUP(K408,'标准'!$O$4:$O$26,'标准'!$G$4:$G$26)</f>
        <v>0</v>
      </c>
      <c r="M408" s="1">
        <f>LOOKUP(L408,'标准'!$S$4:$S$8,'标准'!$T$4:$T$8)</f>
        <v>0</v>
      </c>
      <c r="N408" s="11"/>
      <c r="O408" s="1">
        <f>LOOKUP(N408,'标准'!$K$4:$K$26,'标准'!$G$4:$G$26)</f>
        <v>0</v>
      </c>
      <c r="P408" s="1">
        <f>LOOKUP(O408,'标准'!$S$4:$S$8,'标准'!$T$4:$T$8)</f>
        <v>0</v>
      </c>
      <c r="Q408" s="1">
        <f t="shared" si="6"/>
        <v>0</v>
      </c>
      <c r="R408" s="1">
        <f>IF(E408="",0,IF(AND(F408&gt;=0,F408&lt;60),"D",LOOKUP(Q408,'标准'!$Q$4:$Q$8,'标准'!$R$4:$R$8)))</f>
        <v>0</v>
      </c>
    </row>
    <row r="409" spans="1:18" ht="14.25">
      <c r="A409" s="7"/>
      <c r="B409" s="6"/>
      <c r="C409" s="3"/>
      <c r="D409" s="6"/>
      <c r="E409" s="11"/>
      <c r="F409" s="1">
        <f>LOOKUP(E409,'标准'!$C$4:$C$47,'标准'!$B$4:$B$47)</f>
        <v>0</v>
      </c>
      <c r="G409" s="1">
        <f>LOOKUP(F409,'标准'!$S$4:$S$8,'标准'!$T$4:$T$8)</f>
        <v>0</v>
      </c>
      <c r="H409" s="11"/>
      <c r="I409" s="1">
        <f>LOOKUP(H409,'标准'!$J$4:$J$26,'标准'!$G$4:$G$26)</f>
        <v>0</v>
      </c>
      <c r="J409" s="1">
        <f>LOOKUP(I409,'标准'!$S$4:$S$8,'标准'!$T$4:$T$8)</f>
        <v>0</v>
      </c>
      <c r="K409" s="11"/>
      <c r="L409" s="1">
        <f>LOOKUP(K409,'标准'!$O$4:$O$26,'标准'!$G$4:$G$26)</f>
        <v>0</v>
      </c>
      <c r="M409" s="1">
        <f>LOOKUP(L409,'标准'!$S$4:$S$8,'标准'!$T$4:$T$8)</f>
        <v>0</v>
      </c>
      <c r="N409" s="11"/>
      <c r="O409" s="1">
        <f>LOOKUP(N409,'标准'!$K$4:$K$26,'标准'!$G$4:$G$26)</f>
        <v>0</v>
      </c>
      <c r="P409" s="1">
        <f>LOOKUP(O409,'标准'!$S$4:$S$8,'标准'!$T$4:$T$8)</f>
        <v>0</v>
      </c>
      <c r="Q409" s="1">
        <f t="shared" si="6"/>
        <v>0</v>
      </c>
      <c r="R409" s="1">
        <f>IF(E409="",0,IF(AND(F409&gt;=0,F409&lt;60),"D",LOOKUP(Q409,'标准'!$Q$4:$Q$8,'标准'!$R$4:$R$8)))</f>
        <v>0</v>
      </c>
    </row>
    <row r="410" spans="1:18" ht="14.25">
      <c r="A410" s="7"/>
      <c r="B410" s="6"/>
      <c r="C410" s="3"/>
      <c r="D410" s="6"/>
      <c r="E410" s="11"/>
      <c r="F410" s="1">
        <f>LOOKUP(E410,'标准'!$C$4:$C$47,'标准'!$B$4:$B$47)</f>
        <v>0</v>
      </c>
      <c r="G410" s="1">
        <f>LOOKUP(F410,'标准'!$S$4:$S$8,'标准'!$T$4:$T$8)</f>
        <v>0</v>
      </c>
      <c r="H410" s="11"/>
      <c r="I410" s="1">
        <f>LOOKUP(H410,'标准'!$J$4:$J$26,'标准'!$G$4:$G$26)</f>
        <v>0</v>
      </c>
      <c r="J410" s="1">
        <f>LOOKUP(I410,'标准'!$S$4:$S$8,'标准'!$T$4:$T$8)</f>
        <v>0</v>
      </c>
      <c r="K410" s="11"/>
      <c r="L410" s="1">
        <f>LOOKUP(K410,'标准'!$O$4:$O$26,'标准'!$G$4:$G$26)</f>
        <v>0</v>
      </c>
      <c r="M410" s="1">
        <f>LOOKUP(L410,'标准'!$S$4:$S$8,'标准'!$T$4:$T$8)</f>
        <v>0</v>
      </c>
      <c r="N410" s="11"/>
      <c r="O410" s="1">
        <f>LOOKUP(N410,'标准'!$K$4:$K$26,'标准'!$G$4:$G$26)</f>
        <v>0</v>
      </c>
      <c r="P410" s="1">
        <f>LOOKUP(O410,'标准'!$S$4:$S$8,'标准'!$T$4:$T$8)</f>
        <v>0</v>
      </c>
      <c r="Q410" s="1">
        <f t="shared" si="6"/>
        <v>0</v>
      </c>
      <c r="R410" s="1">
        <f>IF(E410="",0,IF(AND(F410&gt;=0,F410&lt;60),"D",LOOKUP(Q410,'标准'!$Q$4:$Q$8,'标准'!$R$4:$R$8)))</f>
        <v>0</v>
      </c>
    </row>
    <row r="411" spans="1:18" ht="14.25">
      <c r="A411" s="7"/>
      <c r="B411" s="6"/>
      <c r="C411" s="3"/>
      <c r="D411" s="6"/>
      <c r="E411" s="11"/>
      <c r="F411" s="1">
        <f>LOOKUP(E411,'标准'!$C$4:$C$47,'标准'!$B$4:$B$47)</f>
        <v>0</v>
      </c>
      <c r="G411" s="1">
        <f>LOOKUP(F411,'标准'!$S$4:$S$8,'标准'!$T$4:$T$8)</f>
        <v>0</v>
      </c>
      <c r="H411" s="11"/>
      <c r="I411" s="1">
        <f>LOOKUP(H411,'标准'!$J$4:$J$26,'标准'!$G$4:$G$26)</f>
        <v>0</v>
      </c>
      <c r="J411" s="1">
        <f>LOOKUP(I411,'标准'!$S$4:$S$8,'标准'!$T$4:$T$8)</f>
        <v>0</v>
      </c>
      <c r="K411" s="11"/>
      <c r="L411" s="1">
        <f>LOOKUP(K411,'标准'!$O$4:$O$26,'标准'!$G$4:$G$26)</f>
        <v>0</v>
      </c>
      <c r="M411" s="1">
        <f>LOOKUP(L411,'标准'!$S$4:$S$8,'标准'!$T$4:$T$8)</f>
        <v>0</v>
      </c>
      <c r="N411" s="11"/>
      <c r="O411" s="1">
        <f>LOOKUP(N411,'标准'!$K$4:$K$26,'标准'!$G$4:$G$26)</f>
        <v>0</v>
      </c>
      <c r="P411" s="1">
        <f>LOOKUP(O411,'标准'!$S$4:$S$8,'标准'!$T$4:$T$8)</f>
        <v>0</v>
      </c>
      <c r="Q411" s="1">
        <f t="shared" si="6"/>
        <v>0</v>
      </c>
      <c r="R411" s="1">
        <f>IF(E411="",0,IF(AND(F411&gt;=0,F411&lt;60),"D",LOOKUP(Q411,'标准'!$Q$4:$Q$8,'标准'!$R$4:$R$8)))</f>
        <v>0</v>
      </c>
    </row>
    <row r="412" spans="1:18" ht="14.25">
      <c r="A412" s="7"/>
      <c r="B412" s="6"/>
      <c r="C412" s="3"/>
      <c r="D412" s="6"/>
      <c r="E412" s="11"/>
      <c r="F412" s="1">
        <f>LOOKUP(E412,'标准'!$C$4:$C$47,'标准'!$B$4:$B$47)</f>
        <v>0</v>
      </c>
      <c r="G412" s="1">
        <f>LOOKUP(F412,'标准'!$S$4:$S$8,'标准'!$T$4:$T$8)</f>
        <v>0</v>
      </c>
      <c r="H412" s="11"/>
      <c r="I412" s="1">
        <f>LOOKUP(H412,'标准'!$J$4:$J$26,'标准'!$G$4:$G$26)</f>
        <v>0</v>
      </c>
      <c r="J412" s="1">
        <f>LOOKUP(I412,'标准'!$S$4:$S$8,'标准'!$T$4:$T$8)</f>
        <v>0</v>
      </c>
      <c r="K412" s="11"/>
      <c r="L412" s="1">
        <f>LOOKUP(K412,'标准'!$O$4:$O$26,'标准'!$G$4:$G$26)</f>
        <v>0</v>
      </c>
      <c r="M412" s="1">
        <f>LOOKUP(L412,'标准'!$S$4:$S$8,'标准'!$T$4:$T$8)</f>
        <v>0</v>
      </c>
      <c r="N412" s="11"/>
      <c r="O412" s="1">
        <f>LOOKUP(N412,'标准'!$K$4:$K$26,'标准'!$G$4:$G$26)</f>
        <v>0</v>
      </c>
      <c r="P412" s="1">
        <f>LOOKUP(O412,'标准'!$S$4:$S$8,'标准'!$T$4:$T$8)</f>
        <v>0</v>
      </c>
      <c r="Q412" s="1">
        <f t="shared" si="6"/>
        <v>0</v>
      </c>
      <c r="R412" s="1">
        <f>IF(E412="",0,IF(AND(F412&gt;=0,F412&lt;60),"D",LOOKUP(Q412,'标准'!$Q$4:$Q$8,'标准'!$R$4:$R$8)))</f>
        <v>0</v>
      </c>
    </row>
    <row r="413" spans="1:18" ht="14.25">
      <c r="A413" s="7"/>
      <c r="B413" s="6"/>
      <c r="C413" s="3"/>
      <c r="D413" s="6"/>
      <c r="E413" s="11"/>
      <c r="F413" s="1">
        <f>LOOKUP(E413,'标准'!$C$4:$C$47,'标准'!$B$4:$B$47)</f>
        <v>0</v>
      </c>
      <c r="G413" s="1">
        <f>LOOKUP(F413,'标准'!$S$4:$S$8,'标准'!$T$4:$T$8)</f>
        <v>0</v>
      </c>
      <c r="H413" s="11"/>
      <c r="I413" s="1">
        <f>LOOKUP(H413,'标准'!$J$4:$J$26,'标准'!$G$4:$G$26)</f>
        <v>0</v>
      </c>
      <c r="J413" s="1">
        <f>LOOKUP(I413,'标准'!$S$4:$S$8,'标准'!$T$4:$T$8)</f>
        <v>0</v>
      </c>
      <c r="K413" s="11"/>
      <c r="L413" s="1">
        <f>LOOKUP(K413,'标准'!$O$4:$O$26,'标准'!$G$4:$G$26)</f>
        <v>0</v>
      </c>
      <c r="M413" s="1">
        <f>LOOKUP(L413,'标准'!$S$4:$S$8,'标准'!$T$4:$T$8)</f>
        <v>0</v>
      </c>
      <c r="N413" s="11"/>
      <c r="O413" s="1">
        <f>LOOKUP(N413,'标准'!$K$4:$K$26,'标准'!$G$4:$G$26)</f>
        <v>0</v>
      </c>
      <c r="P413" s="1">
        <f>LOOKUP(O413,'标准'!$S$4:$S$8,'标准'!$T$4:$T$8)</f>
        <v>0</v>
      </c>
      <c r="Q413" s="1">
        <f t="shared" si="6"/>
        <v>0</v>
      </c>
      <c r="R413" s="1">
        <f>IF(E413="",0,IF(AND(F413&gt;=0,F413&lt;60),"D",LOOKUP(Q413,'标准'!$Q$4:$Q$8,'标准'!$R$4:$R$8)))</f>
        <v>0</v>
      </c>
    </row>
    <row r="414" spans="1:18" ht="14.25">
      <c r="A414" s="7"/>
      <c r="B414" s="6"/>
      <c r="C414" s="3"/>
      <c r="D414" s="6"/>
      <c r="E414" s="11"/>
      <c r="F414" s="1">
        <f>LOOKUP(E414,'标准'!$C$4:$C$47,'标准'!$B$4:$B$47)</f>
        <v>0</v>
      </c>
      <c r="G414" s="1">
        <f>LOOKUP(F414,'标准'!$S$4:$S$8,'标准'!$T$4:$T$8)</f>
        <v>0</v>
      </c>
      <c r="H414" s="11"/>
      <c r="I414" s="1">
        <f>LOOKUP(H414,'标准'!$J$4:$J$26,'标准'!$G$4:$G$26)</f>
        <v>0</v>
      </c>
      <c r="J414" s="1">
        <f>LOOKUP(I414,'标准'!$S$4:$S$8,'标准'!$T$4:$T$8)</f>
        <v>0</v>
      </c>
      <c r="K414" s="11"/>
      <c r="L414" s="1">
        <f>LOOKUP(K414,'标准'!$O$4:$O$26,'标准'!$G$4:$G$26)</f>
        <v>0</v>
      </c>
      <c r="M414" s="1">
        <f>LOOKUP(L414,'标准'!$S$4:$S$8,'标准'!$T$4:$T$8)</f>
        <v>0</v>
      </c>
      <c r="N414" s="11"/>
      <c r="O414" s="1">
        <f>LOOKUP(N414,'标准'!$K$4:$K$26,'标准'!$G$4:$G$26)</f>
        <v>0</v>
      </c>
      <c r="P414" s="1">
        <f>LOOKUP(O414,'标准'!$S$4:$S$8,'标准'!$T$4:$T$8)</f>
        <v>0</v>
      </c>
      <c r="Q414" s="1">
        <f t="shared" si="6"/>
        <v>0</v>
      </c>
      <c r="R414" s="1">
        <f>IF(E414="",0,IF(AND(F414&gt;=0,F414&lt;60),"D",LOOKUP(Q414,'标准'!$Q$4:$Q$8,'标准'!$R$4:$R$8)))</f>
        <v>0</v>
      </c>
    </row>
    <row r="415" spans="1:18" ht="14.25">
      <c r="A415" s="7"/>
      <c r="B415" s="6"/>
      <c r="C415" s="3"/>
      <c r="D415" s="6"/>
      <c r="E415" s="11"/>
      <c r="F415" s="1">
        <f>LOOKUP(E415,'标准'!$C$4:$C$47,'标准'!$B$4:$B$47)</f>
        <v>0</v>
      </c>
      <c r="G415" s="1">
        <f>LOOKUP(F415,'标准'!$S$4:$S$8,'标准'!$T$4:$T$8)</f>
        <v>0</v>
      </c>
      <c r="H415" s="11"/>
      <c r="I415" s="1">
        <f>LOOKUP(H415,'标准'!$J$4:$J$26,'标准'!$G$4:$G$26)</f>
        <v>0</v>
      </c>
      <c r="J415" s="1">
        <f>LOOKUP(I415,'标准'!$S$4:$S$8,'标准'!$T$4:$T$8)</f>
        <v>0</v>
      </c>
      <c r="K415" s="11"/>
      <c r="L415" s="1">
        <f>LOOKUP(K415,'标准'!$O$4:$O$26,'标准'!$G$4:$G$26)</f>
        <v>0</v>
      </c>
      <c r="M415" s="1">
        <f>LOOKUP(L415,'标准'!$S$4:$S$8,'标准'!$T$4:$T$8)</f>
        <v>0</v>
      </c>
      <c r="N415" s="11"/>
      <c r="O415" s="1">
        <f>LOOKUP(N415,'标准'!$K$4:$K$26,'标准'!$G$4:$G$26)</f>
        <v>0</v>
      </c>
      <c r="P415" s="1">
        <f>LOOKUP(O415,'标准'!$S$4:$S$8,'标准'!$T$4:$T$8)</f>
        <v>0</v>
      </c>
      <c r="Q415" s="1">
        <f t="shared" si="6"/>
        <v>0</v>
      </c>
      <c r="R415" s="1">
        <f>IF(E415="",0,IF(AND(F415&gt;=0,F415&lt;60),"D",LOOKUP(Q415,'标准'!$Q$4:$Q$8,'标准'!$R$4:$R$8)))</f>
        <v>0</v>
      </c>
    </row>
    <row r="416" spans="1:18" ht="14.25">
      <c r="A416" s="7"/>
      <c r="B416" s="6"/>
      <c r="C416" s="3"/>
      <c r="D416" s="6"/>
      <c r="E416" s="11"/>
      <c r="F416" s="1">
        <f>LOOKUP(E416,'标准'!$C$4:$C$47,'标准'!$B$4:$B$47)</f>
        <v>0</v>
      </c>
      <c r="G416" s="1">
        <f>LOOKUP(F416,'标准'!$S$4:$S$8,'标准'!$T$4:$T$8)</f>
        <v>0</v>
      </c>
      <c r="H416" s="11"/>
      <c r="I416" s="1">
        <f>LOOKUP(H416,'标准'!$J$4:$J$26,'标准'!$G$4:$G$26)</f>
        <v>0</v>
      </c>
      <c r="J416" s="1">
        <f>LOOKUP(I416,'标准'!$S$4:$S$8,'标准'!$T$4:$T$8)</f>
        <v>0</v>
      </c>
      <c r="K416" s="11"/>
      <c r="L416" s="1">
        <f>LOOKUP(K416,'标准'!$O$4:$O$26,'标准'!$G$4:$G$26)</f>
        <v>0</v>
      </c>
      <c r="M416" s="1">
        <f>LOOKUP(L416,'标准'!$S$4:$S$8,'标准'!$T$4:$T$8)</f>
        <v>0</v>
      </c>
      <c r="N416" s="11"/>
      <c r="O416" s="1">
        <f>LOOKUP(N416,'标准'!$K$4:$K$26,'标准'!$G$4:$G$26)</f>
        <v>0</v>
      </c>
      <c r="P416" s="1">
        <f>LOOKUP(O416,'标准'!$S$4:$S$8,'标准'!$T$4:$T$8)</f>
        <v>0</v>
      </c>
      <c r="Q416" s="1">
        <f t="shared" si="6"/>
        <v>0</v>
      </c>
      <c r="R416" s="1">
        <f>IF(E416="",0,IF(AND(F416&gt;=0,F416&lt;60),"D",LOOKUP(Q416,'标准'!$Q$4:$Q$8,'标准'!$R$4:$R$8)))</f>
        <v>0</v>
      </c>
    </row>
    <row r="417" spans="1:18" ht="14.25">
      <c r="A417" s="7"/>
      <c r="B417" s="6"/>
      <c r="C417" s="3"/>
      <c r="D417" s="6"/>
      <c r="E417" s="11"/>
      <c r="F417" s="1">
        <f>LOOKUP(E417,'标准'!$C$4:$C$47,'标准'!$B$4:$B$47)</f>
        <v>0</v>
      </c>
      <c r="G417" s="1">
        <f>LOOKUP(F417,'标准'!$S$4:$S$8,'标准'!$T$4:$T$8)</f>
        <v>0</v>
      </c>
      <c r="H417" s="11"/>
      <c r="I417" s="1">
        <f>LOOKUP(H417,'标准'!$J$4:$J$26,'标准'!$G$4:$G$26)</f>
        <v>0</v>
      </c>
      <c r="J417" s="1">
        <f>LOOKUP(I417,'标准'!$S$4:$S$8,'标准'!$T$4:$T$8)</f>
        <v>0</v>
      </c>
      <c r="K417" s="11"/>
      <c r="L417" s="1">
        <f>LOOKUP(K417,'标准'!$O$4:$O$26,'标准'!$G$4:$G$26)</f>
        <v>0</v>
      </c>
      <c r="M417" s="1">
        <f>LOOKUP(L417,'标准'!$S$4:$S$8,'标准'!$T$4:$T$8)</f>
        <v>0</v>
      </c>
      <c r="N417" s="11"/>
      <c r="O417" s="1">
        <f>LOOKUP(N417,'标准'!$K$4:$K$26,'标准'!$G$4:$G$26)</f>
        <v>0</v>
      </c>
      <c r="P417" s="1">
        <f>LOOKUP(O417,'标准'!$S$4:$S$8,'标准'!$T$4:$T$8)</f>
        <v>0</v>
      </c>
      <c r="Q417" s="1">
        <f t="shared" si="6"/>
        <v>0</v>
      </c>
      <c r="R417" s="1">
        <f>IF(E417="",0,IF(AND(F417&gt;=0,F417&lt;60),"D",LOOKUP(Q417,'标准'!$Q$4:$Q$8,'标准'!$R$4:$R$8)))</f>
        <v>0</v>
      </c>
    </row>
    <row r="418" spans="1:18" ht="14.25">
      <c r="A418" s="7"/>
      <c r="B418" s="6"/>
      <c r="C418" s="3"/>
      <c r="D418" s="6"/>
      <c r="E418" s="11"/>
      <c r="F418" s="1">
        <f>LOOKUP(E418,'标准'!$C$4:$C$47,'标准'!$B$4:$B$47)</f>
        <v>0</v>
      </c>
      <c r="G418" s="1">
        <f>LOOKUP(F418,'标准'!$S$4:$S$8,'标准'!$T$4:$T$8)</f>
        <v>0</v>
      </c>
      <c r="H418" s="11"/>
      <c r="I418" s="1">
        <f>LOOKUP(H418,'标准'!$J$4:$J$26,'标准'!$G$4:$G$26)</f>
        <v>0</v>
      </c>
      <c r="J418" s="1">
        <f>LOOKUP(I418,'标准'!$S$4:$S$8,'标准'!$T$4:$T$8)</f>
        <v>0</v>
      </c>
      <c r="K418" s="11"/>
      <c r="L418" s="1">
        <f>LOOKUP(K418,'标准'!$O$4:$O$26,'标准'!$G$4:$G$26)</f>
        <v>0</v>
      </c>
      <c r="M418" s="1">
        <f>LOOKUP(L418,'标准'!$S$4:$S$8,'标准'!$T$4:$T$8)</f>
        <v>0</v>
      </c>
      <c r="N418" s="11"/>
      <c r="O418" s="1">
        <f>LOOKUP(N418,'标准'!$K$4:$K$26,'标准'!$G$4:$G$26)</f>
        <v>0</v>
      </c>
      <c r="P418" s="1">
        <f>LOOKUP(O418,'标准'!$S$4:$S$8,'标准'!$T$4:$T$8)</f>
        <v>0</v>
      </c>
      <c r="Q418" s="1">
        <f t="shared" si="6"/>
        <v>0</v>
      </c>
      <c r="R418" s="1">
        <f>IF(E418="",0,IF(AND(F418&gt;=0,F418&lt;60),"D",LOOKUP(Q418,'标准'!$Q$4:$Q$8,'标准'!$R$4:$R$8)))</f>
        <v>0</v>
      </c>
    </row>
    <row r="419" spans="1:18" ht="14.25">
      <c r="A419" s="7"/>
      <c r="B419" s="6"/>
      <c r="C419" s="3"/>
      <c r="D419" s="6"/>
      <c r="E419" s="11"/>
      <c r="F419" s="1">
        <f>LOOKUP(E419,'标准'!$C$4:$C$47,'标准'!$B$4:$B$47)</f>
        <v>0</v>
      </c>
      <c r="G419" s="1">
        <f>LOOKUP(F419,'标准'!$S$4:$S$8,'标准'!$T$4:$T$8)</f>
        <v>0</v>
      </c>
      <c r="H419" s="11"/>
      <c r="I419" s="1">
        <f>LOOKUP(H419,'标准'!$J$4:$J$26,'标准'!$G$4:$G$26)</f>
        <v>0</v>
      </c>
      <c r="J419" s="1">
        <f>LOOKUP(I419,'标准'!$S$4:$S$8,'标准'!$T$4:$T$8)</f>
        <v>0</v>
      </c>
      <c r="K419" s="11"/>
      <c r="L419" s="1">
        <f>LOOKUP(K419,'标准'!$O$4:$O$26,'标准'!$G$4:$G$26)</f>
        <v>0</v>
      </c>
      <c r="M419" s="1">
        <f>LOOKUP(L419,'标准'!$S$4:$S$8,'标准'!$T$4:$T$8)</f>
        <v>0</v>
      </c>
      <c r="N419" s="11"/>
      <c r="O419" s="1">
        <f>LOOKUP(N419,'标准'!$K$4:$K$26,'标准'!$G$4:$G$26)</f>
        <v>0</v>
      </c>
      <c r="P419" s="1">
        <f>LOOKUP(O419,'标准'!$S$4:$S$8,'标准'!$T$4:$T$8)</f>
        <v>0</v>
      </c>
      <c r="Q419" s="1">
        <f t="shared" si="6"/>
        <v>0</v>
      </c>
      <c r="R419" s="1">
        <f>IF(E419="",0,IF(AND(F419&gt;=0,F419&lt;60),"D",LOOKUP(Q419,'标准'!$Q$4:$Q$8,'标准'!$R$4:$R$8)))</f>
        <v>0</v>
      </c>
    </row>
    <row r="420" spans="1:18" ht="14.25">
      <c r="A420" s="7"/>
      <c r="B420" s="6"/>
      <c r="C420" s="3"/>
      <c r="D420" s="6"/>
      <c r="E420" s="11"/>
      <c r="F420" s="1">
        <f>LOOKUP(E420,'标准'!$C$4:$C$47,'标准'!$B$4:$B$47)</f>
        <v>0</v>
      </c>
      <c r="G420" s="1">
        <f>LOOKUP(F420,'标准'!$S$4:$S$8,'标准'!$T$4:$T$8)</f>
        <v>0</v>
      </c>
      <c r="H420" s="11"/>
      <c r="I420" s="1">
        <f>LOOKUP(H420,'标准'!$J$4:$J$26,'标准'!$G$4:$G$26)</f>
        <v>0</v>
      </c>
      <c r="J420" s="1">
        <f>LOOKUP(I420,'标准'!$S$4:$S$8,'标准'!$T$4:$T$8)</f>
        <v>0</v>
      </c>
      <c r="K420" s="11"/>
      <c r="L420" s="1">
        <f>LOOKUP(K420,'标准'!$O$4:$O$26,'标准'!$G$4:$G$26)</f>
        <v>0</v>
      </c>
      <c r="M420" s="1">
        <f>LOOKUP(L420,'标准'!$S$4:$S$8,'标准'!$T$4:$T$8)</f>
        <v>0</v>
      </c>
      <c r="N420" s="11"/>
      <c r="O420" s="1">
        <f>LOOKUP(N420,'标准'!$K$4:$K$26,'标准'!$G$4:$G$26)</f>
        <v>0</v>
      </c>
      <c r="P420" s="1">
        <f>LOOKUP(O420,'标准'!$S$4:$S$8,'标准'!$T$4:$T$8)</f>
        <v>0</v>
      </c>
      <c r="Q420" s="1">
        <f t="shared" si="6"/>
        <v>0</v>
      </c>
      <c r="R420" s="1">
        <f>IF(E420="",0,IF(AND(F420&gt;=0,F420&lt;60),"D",LOOKUP(Q420,'标准'!$Q$4:$Q$8,'标准'!$R$4:$R$8)))</f>
        <v>0</v>
      </c>
    </row>
    <row r="421" spans="1:18" ht="14.25">
      <c r="A421" s="7"/>
      <c r="B421" s="6"/>
      <c r="C421" s="3"/>
      <c r="D421" s="6"/>
      <c r="E421" s="11"/>
      <c r="F421" s="1">
        <f>LOOKUP(E421,'标准'!$C$4:$C$47,'标准'!$B$4:$B$47)</f>
        <v>0</v>
      </c>
      <c r="G421" s="1">
        <f>LOOKUP(F421,'标准'!$S$4:$S$8,'标准'!$T$4:$T$8)</f>
        <v>0</v>
      </c>
      <c r="H421" s="11"/>
      <c r="I421" s="1">
        <f>LOOKUP(H421,'标准'!$J$4:$J$26,'标准'!$G$4:$G$26)</f>
        <v>0</v>
      </c>
      <c r="J421" s="1">
        <f>LOOKUP(I421,'标准'!$S$4:$S$8,'标准'!$T$4:$T$8)</f>
        <v>0</v>
      </c>
      <c r="K421" s="11"/>
      <c r="L421" s="1">
        <f>LOOKUP(K421,'标准'!$O$4:$O$26,'标准'!$G$4:$G$26)</f>
        <v>0</v>
      </c>
      <c r="M421" s="1">
        <f>LOOKUP(L421,'标准'!$S$4:$S$8,'标准'!$T$4:$T$8)</f>
        <v>0</v>
      </c>
      <c r="N421" s="11"/>
      <c r="O421" s="1">
        <f>LOOKUP(N421,'标准'!$K$4:$K$26,'标准'!$G$4:$G$26)</f>
        <v>0</v>
      </c>
      <c r="P421" s="1">
        <f>LOOKUP(O421,'标准'!$S$4:$S$8,'标准'!$T$4:$T$8)</f>
        <v>0</v>
      </c>
      <c r="Q421" s="1">
        <f t="shared" si="6"/>
        <v>0</v>
      </c>
      <c r="R421" s="1">
        <f>IF(E421="",0,IF(AND(F421&gt;=0,F421&lt;60),"D",LOOKUP(Q421,'标准'!$Q$4:$Q$8,'标准'!$R$4:$R$8)))</f>
        <v>0</v>
      </c>
    </row>
    <row r="422" spans="1:18" ht="14.25">
      <c r="A422" s="7"/>
      <c r="B422" s="6"/>
      <c r="C422" s="3"/>
      <c r="D422" s="6"/>
      <c r="E422" s="11"/>
      <c r="F422" s="1">
        <f>LOOKUP(E422,'标准'!$C$4:$C$47,'标准'!$B$4:$B$47)</f>
        <v>0</v>
      </c>
      <c r="G422" s="1">
        <f>LOOKUP(F422,'标准'!$S$4:$S$8,'标准'!$T$4:$T$8)</f>
        <v>0</v>
      </c>
      <c r="H422" s="11"/>
      <c r="I422" s="1">
        <f>LOOKUP(H422,'标准'!$J$4:$J$26,'标准'!$G$4:$G$26)</f>
        <v>0</v>
      </c>
      <c r="J422" s="1">
        <f>LOOKUP(I422,'标准'!$S$4:$S$8,'标准'!$T$4:$T$8)</f>
        <v>0</v>
      </c>
      <c r="K422" s="11"/>
      <c r="L422" s="1">
        <f>LOOKUP(K422,'标准'!$O$4:$O$26,'标准'!$G$4:$G$26)</f>
        <v>0</v>
      </c>
      <c r="M422" s="1">
        <f>LOOKUP(L422,'标准'!$S$4:$S$8,'标准'!$T$4:$T$8)</f>
        <v>0</v>
      </c>
      <c r="N422" s="11"/>
      <c r="O422" s="1">
        <f>LOOKUP(N422,'标准'!$K$4:$K$26,'标准'!$G$4:$G$26)</f>
        <v>0</v>
      </c>
      <c r="P422" s="1">
        <f>LOOKUP(O422,'标准'!$S$4:$S$8,'标准'!$T$4:$T$8)</f>
        <v>0</v>
      </c>
      <c r="Q422" s="1">
        <f t="shared" si="6"/>
        <v>0</v>
      </c>
      <c r="R422" s="1">
        <f>IF(E422="",0,IF(AND(F422&gt;=0,F422&lt;60),"D",LOOKUP(Q422,'标准'!$Q$4:$Q$8,'标准'!$R$4:$R$8)))</f>
        <v>0</v>
      </c>
    </row>
    <row r="423" spans="1:18" ht="14.25">
      <c r="A423" s="7"/>
      <c r="B423" s="6"/>
      <c r="C423" s="3"/>
      <c r="D423" s="6"/>
      <c r="E423" s="11"/>
      <c r="F423" s="1">
        <f>LOOKUP(E423,'标准'!$C$4:$C$47,'标准'!$B$4:$B$47)</f>
        <v>0</v>
      </c>
      <c r="G423" s="1">
        <f>LOOKUP(F423,'标准'!$S$4:$S$8,'标准'!$T$4:$T$8)</f>
        <v>0</v>
      </c>
      <c r="H423" s="11"/>
      <c r="I423" s="1">
        <f>LOOKUP(H423,'标准'!$J$4:$J$26,'标准'!$G$4:$G$26)</f>
        <v>0</v>
      </c>
      <c r="J423" s="1">
        <f>LOOKUP(I423,'标准'!$S$4:$S$8,'标准'!$T$4:$T$8)</f>
        <v>0</v>
      </c>
      <c r="K423" s="11"/>
      <c r="L423" s="1">
        <f>LOOKUP(K423,'标准'!$O$4:$O$26,'标准'!$G$4:$G$26)</f>
        <v>0</v>
      </c>
      <c r="M423" s="1">
        <f>LOOKUP(L423,'标准'!$S$4:$S$8,'标准'!$T$4:$T$8)</f>
        <v>0</v>
      </c>
      <c r="N423" s="11"/>
      <c r="O423" s="1">
        <f>LOOKUP(N423,'标准'!$K$4:$K$26,'标准'!$G$4:$G$26)</f>
        <v>0</v>
      </c>
      <c r="P423" s="1">
        <f>LOOKUP(O423,'标准'!$S$4:$S$8,'标准'!$T$4:$T$8)</f>
        <v>0</v>
      </c>
      <c r="Q423" s="1">
        <f t="shared" si="6"/>
        <v>0</v>
      </c>
      <c r="R423" s="1">
        <f>IF(E423="",0,IF(AND(F423&gt;=0,F423&lt;60),"D",LOOKUP(Q423,'标准'!$Q$4:$Q$8,'标准'!$R$4:$R$8)))</f>
        <v>0</v>
      </c>
    </row>
    <row r="424" spans="1:18" ht="14.25">
      <c r="A424" s="7"/>
      <c r="B424" s="6"/>
      <c r="C424" s="3"/>
      <c r="D424" s="6"/>
      <c r="E424" s="11"/>
      <c r="F424" s="1">
        <f>LOOKUP(E424,'标准'!$C$4:$C$47,'标准'!$B$4:$B$47)</f>
        <v>0</v>
      </c>
      <c r="G424" s="1">
        <f>LOOKUP(F424,'标准'!$S$4:$S$8,'标准'!$T$4:$T$8)</f>
        <v>0</v>
      </c>
      <c r="H424" s="11"/>
      <c r="I424" s="1">
        <f>LOOKUP(H424,'标准'!$J$4:$J$26,'标准'!$G$4:$G$26)</f>
        <v>0</v>
      </c>
      <c r="J424" s="1">
        <f>LOOKUP(I424,'标准'!$S$4:$S$8,'标准'!$T$4:$T$8)</f>
        <v>0</v>
      </c>
      <c r="K424" s="11"/>
      <c r="L424" s="1">
        <f>LOOKUP(K424,'标准'!$O$4:$O$26,'标准'!$G$4:$G$26)</f>
        <v>0</v>
      </c>
      <c r="M424" s="1">
        <f>LOOKUP(L424,'标准'!$S$4:$S$8,'标准'!$T$4:$T$8)</f>
        <v>0</v>
      </c>
      <c r="N424" s="11"/>
      <c r="O424" s="1">
        <f>LOOKUP(N424,'标准'!$K$4:$K$26,'标准'!$G$4:$G$26)</f>
        <v>0</v>
      </c>
      <c r="P424" s="1">
        <f>LOOKUP(O424,'标准'!$S$4:$S$8,'标准'!$T$4:$T$8)</f>
        <v>0</v>
      </c>
      <c r="Q424" s="1">
        <f t="shared" si="6"/>
        <v>0</v>
      </c>
      <c r="R424" s="1">
        <f>IF(E424="",0,IF(AND(F424&gt;=0,F424&lt;60),"D",LOOKUP(Q424,'标准'!$Q$4:$Q$8,'标准'!$R$4:$R$8)))</f>
        <v>0</v>
      </c>
    </row>
    <row r="425" spans="1:18" ht="14.25">
      <c r="A425" s="7"/>
      <c r="B425" s="6"/>
      <c r="C425" s="3"/>
      <c r="D425" s="6"/>
      <c r="E425" s="11"/>
      <c r="F425" s="1">
        <f>LOOKUP(E425,'标准'!$C$4:$C$47,'标准'!$B$4:$B$47)</f>
        <v>0</v>
      </c>
      <c r="G425" s="1">
        <f>LOOKUP(F425,'标准'!$S$4:$S$8,'标准'!$T$4:$T$8)</f>
        <v>0</v>
      </c>
      <c r="H425" s="11"/>
      <c r="I425" s="1">
        <f>LOOKUP(H425,'标准'!$J$4:$J$26,'标准'!$G$4:$G$26)</f>
        <v>0</v>
      </c>
      <c r="J425" s="1">
        <f>LOOKUP(I425,'标准'!$S$4:$S$8,'标准'!$T$4:$T$8)</f>
        <v>0</v>
      </c>
      <c r="K425" s="11"/>
      <c r="L425" s="1">
        <f>LOOKUP(K425,'标准'!$O$4:$O$26,'标准'!$G$4:$G$26)</f>
        <v>0</v>
      </c>
      <c r="M425" s="1">
        <f>LOOKUP(L425,'标准'!$S$4:$S$8,'标准'!$T$4:$T$8)</f>
        <v>0</v>
      </c>
      <c r="N425" s="11"/>
      <c r="O425" s="1">
        <f>LOOKUP(N425,'标准'!$K$4:$K$26,'标准'!$G$4:$G$26)</f>
        <v>0</v>
      </c>
      <c r="P425" s="1">
        <f>LOOKUP(O425,'标准'!$S$4:$S$8,'标准'!$T$4:$T$8)</f>
        <v>0</v>
      </c>
      <c r="Q425" s="1">
        <f t="shared" si="6"/>
        <v>0</v>
      </c>
      <c r="R425" s="1">
        <f>IF(E425="",0,IF(AND(F425&gt;=0,F425&lt;60),"D",LOOKUP(Q425,'标准'!$Q$4:$Q$8,'标准'!$R$4:$R$8)))</f>
        <v>0</v>
      </c>
    </row>
    <row r="426" spans="1:18" ht="14.25">
      <c r="A426" s="7"/>
      <c r="B426" s="6"/>
      <c r="C426" s="8"/>
      <c r="D426" s="6"/>
      <c r="E426" s="11"/>
      <c r="F426" s="1">
        <f>LOOKUP(E426,'标准'!$C$4:$C$47,'标准'!$B$4:$B$47)</f>
        <v>0</v>
      </c>
      <c r="G426" s="1">
        <f>LOOKUP(F426,'标准'!$S$4:$S$8,'标准'!$T$4:$T$8)</f>
        <v>0</v>
      </c>
      <c r="H426" s="11"/>
      <c r="I426" s="1">
        <f>LOOKUP(H426,'标准'!$J$4:$J$26,'标准'!$G$4:$G$26)</f>
        <v>0</v>
      </c>
      <c r="J426" s="1">
        <f>LOOKUP(I426,'标准'!$S$4:$S$8,'标准'!$T$4:$T$8)</f>
        <v>0</v>
      </c>
      <c r="K426" s="11"/>
      <c r="L426" s="1">
        <f>LOOKUP(K426,'标准'!$O$4:$O$26,'标准'!$G$4:$G$26)</f>
        <v>0</v>
      </c>
      <c r="M426" s="1">
        <f>LOOKUP(L426,'标准'!$S$4:$S$8,'标准'!$T$4:$T$8)</f>
        <v>0</v>
      </c>
      <c r="N426" s="11"/>
      <c r="O426" s="1">
        <f>LOOKUP(N426,'标准'!$K$4:$K$26,'标准'!$G$4:$G$26)</f>
        <v>0</v>
      </c>
      <c r="P426" s="1">
        <f>LOOKUP(O426,'标准'!$S$4:$S$8,'标准'!$T$4:$T$8)</f>
        <v>0</v>
      </c>
      <c r="Q426" s="1">
        <f t="shared" si="6"/>
        <v>0</v>
      </c>
      <c r="R426" s="1">
        <f>IF(E426="",0,IF(AND(F426&gt;=0,F426&lt;60),"D",LOOKUP(Q426,'标准'!$Q$4:$Q$8,'标准'!$R$4:$R$8)))</f>
        <v>0</v>
      </c>
    </row>
    <row r="427" spans="1:18" ht="14.25">
      <c r="A427" s="7"/>
      <c r="B427" s="6"/>
      <c r="C427" s="8"/>
      <c r="D427" s="6"/>
      <c r="E427" s="11"/>
      <c r="F427" s="1">
        <f>LOOKUP(E427,'标准'!$C$4:$C$47,'标准'!$B$4:$B$47)</f>
        <v>0</v>
      </c>
      <c r="G427" s="1">
        <f>LOOKUP(F427,'标准'!$S$4:$S$8,'标准'!$T$4:$T$8)</f>
        <v>0</v>
      </c>
      <c r="H427" s="11"/>
      <c r="I427" s="1">
        <f>LOOKUP(H427,'标准'!$J$4:$J$26,'标准'!$G$4:$G$26)</f>
        <v>0</v>
      </c>
      <c r="J427" s="1">
        <f>LOOKUP(I427,'标准'!$S$4:$S$8,'标准'!$T$4:$T$8)</f>
        <v>0</v>
      </c>
      <c r="K427" s="11"/>
      <c r="L427" s="1">
        <f>LOOKUP(K427,'标准'!$O$4:$O$26,'标准'!$G$4:$G$26)</f>
        <v>0</v>
      </c>
      <c r="M427" s="1">
        <f>LOOKUP(L427,'标准'!$S$4:$S$8,'标准'!$T$4:$T$8)</f>
        <v>0</v>
      </c>
      <c r="N427" s="11"/>
      <c r="O427" s="1">
        <f>LOOKUP(N427,'标准'!$K$4:$K$26,'标准'!$G$4:$G$26)</f>
        <v>0</v>
      </c>
      <c r="P427" s="1">
        <f>LOOKUP(O427,'标准'!$S$4:$S$8,'标准'!$T$4:$T$8)</f>
        <v>0</v>
      </c>
      <c r="Q427" s="1">
        <f t="shared" si="6"/>
        <v>0</v>
      </c>
      <c r="R427" s="1">
        <f>IF(E427="",0,IF(AND(F427&gt;=0,F427&lt;60),"D",LOOKUP(Q427,'标准'!$Q$4:$Q$8,'标准'!$R$4:$R$8)))</f>
        <v>0</v>
      </c>
    </row>
    <row r="428" spans="1:18" ht="14.25">
      <c r="A428" s="7"/>
      <c r="B428" s="6"/>
      <c r="C428" s="3"/>
      <c r="D428" s="6"/>
      <c r="E428" s="11"/>
      <c r="F428" s="1">
        <f>LOOKUP(E428,'标准'!$C$4:$C$47,'标准'!$B$4:$B$47)</f>
        <v>0</v>
      </c>
      <c r="G428" s="1">
        <f>LOOKUP(F428,'标准'!$S$4:$S$8,'标准'!$T$4:$T$8)</f>
        <v>0</v>
      </c>
      <c r="H428" s="11"/>
      <c r="I428" s="1">
        <f>LOOKUP(H428,'标准'!$J$4:$J$26,'标准'!$G$4:$G$26)</f>
        <v>0</v>
      </c>
      <c r="J428" s="1">
        <f>LOOKUP(I428,'标准'!$S$4:$S$8,'标准'!$T$4:$T$8)</f>
        <v>0</v>
      </c>
      <c r="K428" s="11"/>
      <c r="L428" s="1">
        <f>LOOKUP(K428,'标准'!$O$4:$O$26,'标准'!$G$4:$G$26)</f>
        <v>0</v>
      </c>
      <c r="M428" s="1">
        <f>LOOKUP(L428,'标准'!$S$4:$S$8,'标准'!$T$4:$T$8)</f>
        <v>0</v>
      </c>
      <c r="N428" s="11"/>
      <c r="O428" s="1">
        <f>LOOKUP(N428,'标准'!$K$4:$K$26,'标准'!$G$4:$G$26)</f>
        <v>0</v>
      </c>
      <c r="P428" s="1">
        <f>LOOKUP(O428,'标准'!$S$4:$S$8,'标准'!$T$4:$T$8)</f>
        <v>0</v>
      </c>
      <c r="Q428" s="1">
        <f t="shared" si="6"/>
        <v>0</v>
      </c>
      <c r="R428" s="1">
        <f>IF(E428="",0,IF(AND(F428&gt;=0,F428&lt;60),"D",LOOKUP(Q428,'标准'!$Q$4:$Q$8,'标准'!$R$4:$R$8)))</f>
        <v>0</v>
      </c>
    </row>
    <row r="429" spans="1:18" ht="14.25">
      <c r="A429" s="7"/>
      <c r="B429" s="6"/>
      <c r="C429" s="3"/>
      <c r="D429" s="6"/>
      <c r="E429" s="11"/>
      <c r="F429" s="1">
        <f>LOOKUP(E429,'标准'!$C$4:$C$47,'标准'!$B$4:$B$47)</f>
        <v>0</v>
      </c>
      <c r="G429" s="1">
        <f>LOOKUP(F429,'标准'!$S$4:$S$8,'标准'!$T$4:$T$8)</f>
        <v>0</v>
      </c>
      <c r="H429" s="11"/>
      <c r="I429" s="1">
        <f>LOOKUP(H429,'标准'!$J$4:$J$26,'标准'!$G$4:$G$26)</f>
        <v>0</v>
      </c>
      <c r="J429" s="1">
        <f>LOOKUP(I429,'标准'!$S$4:$S$8,'标准'!$T$4:$T$8)</f>
        <v>0</v>
      </c>
      <c r="K429" s="11"/>
      <c r="L429" s="1">
        <f>LOOKUP(K429,'标准'!$O$4:$O$26,'标准'!$G$4:$G$26)</f>
        <v>0</v>
      </c>
      <c r="M429" s="1">
        <f>LOOKUP(L429,'标准'!$S$4:$S$8,'标准'!$T$4:$T$8)</f>
        <v>0</v>
      </c>
      <c r="N429" s="11"/>
      <c r="O429" s="1">
        <f>LOOKUP(N429,'标准'!$K$4:$K$26,'标准'!$G$4:$G$26)</f>
        <v>0</v>
      </c>
      <c r="P429" s="1">
        <f>LOOKUP(O429,'标准'!$S$4:$S$8,'标准'!$T$4:$T$8)</f>
        <v>0</v>
      </c>
      <c r="Q429" s="1">
        <f t="shared" si="6"/>
        <v>0</v>
      </c>
      <c r="R429" s="1">
        <f>IF(E429="",0,IF(AND(F429&gt;=0,F429&lt;60),"D",LOOKUP(Q429,'标准'!$Q$4:$Q$8,'标准'!$R$4:$R$8)))</f>
        <v>0</v>
      </c>
    </row>
    <row r="430" spans="1:18" ht="14.25">
      <c r="A430" s="7"/>
      <c r="B430" s="6"/>
      <c r="C430" s="3"/>
      <c r="D430" s="6"/>
      <c r="E430" s="11"/>
      <c r="F430" s="1">
        <f>LOOKUP(E430,'标准'!$C$4:$C$47,'标准'!$B$4:$B$47)</f>
        <v>0</v>
      </c>
      <c r="G430" s="1">
        <f>LOOKUP(F430,'标准'!$S$4:$S$8,'标准'!$T$4:$T$8)</f>
        <v>0</v>
      </c>
      <c r="H430" s="11"/>
      <c r="I430" s="1">
        <f>LOOKUP(H430,'标准'!$J$4:$J$26,'标准'!$G$4:$G$26)</f>
        <v>0</v>
      </c>
      <c r="J430" s="1">
        <f>LOOKUP(I430,'标准'!$S$4:$S$8,'标准'!$T$4:$T$8)</f>
        <v>0</v>
      </c>
      <c r="K430" s="11"/>
      <c r="L430" s="1">
        <f>LOOKUP(K430,'标准'!$O$4:$O$26,'标准'!$G$4:$G$26)</f>
        <v>0</v>
      </c>
      <c r="M430" s="1">
        <f>LOOKUP(L430,'标准'!$S$4:$S$8,'标准'!$T$4:$T$8)</f>
        <v>0</v>
      </c>
      <c r="N430" s="11"/>
      <c r="O430" s="1">
        <f>LOOKUP(N430,'标准'!$K$4:$K$26,'标准'!$G$4:$G$26)</f>
        <v>0</v>
      </c>
      <c r="P430" s="1">
        <f>LOOKUP(O430,'标准'!$S$4:$S$8,'标准'!$T$4:$T$8)</f>
        <v>0</v>
      </c>
      <c r="Q430" s="1">
        <f t="shared" si="6"/>
        <v>0</v>
      </c>
      <c r="R430" s="1">
        <f>IF(E430="",0,IF(AND(F430&gt;=0,F430&lt;60),"D",LOOKUP(Q430,'标准'!$Q$4:$Q$8,'标准'!$R$4:$R$8)))</f>
        <v>0</v>
      </c>
    </row>
    <row r="431" spans="1:18" ht="14.25">
      <c r="A431" s="7"/>
      <c r="B431" s="6"/>
      <c r="C431" s="3"/>
      <c r="D431" s="6"/>
      <c r="E431" s="11"/>
      <c r="F431" s="1">
        <f>LOOKUP(E431,'标准'!$C$4:$C$47,'标准'!$B$4:$B$47)</f>
        <v>0</v>
      </c>
      <c r="G431" s="1">
        <f>LOOKUP(F431,'标准'!$S$4:$S$8,'标准'!$T$4:$T$8)</f>
        <v>0</v>
      </c>
      <c r="H431" s="11"/>
      <c r="I431" s="1">
        <f>LOOKUP(H431,'标准'!$J$4:$J$26,'标准'!$G$4:$G$26)</f>
        <v>0</v>
      </c>
      <c r="J431" s="1">
        <f>LOOKUP(I431,'标准'!$S$4:$S$8,'标准'!$T$4:$T$8)</f>
        <v>0</v>
      </c>
      <c r="K431" s="11"/>
      <c r="L431" s="1">
        <f>LOOKUP(K431,'标准'!$O$4:$O$26,'标准'!$G$4:$G$26)</f>
        <v>0</v>
      </c>
      <c r="M431" s="1">
        <f>LOOKUP(L431,'标准'!$S$4:$S$8,'标准'!$T$4:$T$8)</f>
        <v>0</v>
      </c>
      <c r="N431" s="11"/>
      <c r="O431" s="1">
        <f>LOOKUP(N431,'标准'!$K$4:$K$26,'标准'!$G$4:$G$26)</f>
        <v>0</v>
      </c>
      <c r="P431" s="1">
        <f>LOOKUP(O431,'标准'!$S$4:$S$8,'标准'!$T$4:$T$8)</f>
        <v>0</v>
      </c>
      <c r="Q431" s="1">
        <f t="shared" si="6"/>
        <v>0</v>
      </c>
      <c r="R431" s="1">
        <f>IF(E431="",0,IF(AND(F431&gt;=0,F431&lt;60),"D",LOOKUP(Q431,'标准'!$Q$4:$Q$8,'标准'!$R$4:$R$8)))</f>
        <v>0</v>
      </c>
    </row>
    <row r="432" spans="1:18" ht="14.25">
      <c r="A432" s="7"/>
      <c r="B432" s="6"/>
      <c r="C432" s="3"/>
      <c r="D432" s="6"/>
      <c r="E432" s="11"/>
      <c r="F432" s="1">
        <f>LOOKUP(E432,'标准'!$C$4:$C$47,'标准'!$B$4:$B$47)</f>
        <v>0</v>
      </c>
      <c r="G432" s="1">
        <f>LOOKUP(F432,'标准'!$S$4:$S$8,'标准'!$T$4:$T$8)</f>
        <v>0</v>
      </c>
      <c r="H432" s="11"/>
      <c r="I432" s="1">
        <f>LOOKUP(H432,'标准'!$J$4:$J$26,'标准'!$G$4:$G$26)</f>
        <v>0</v>
      </c>
      <c r="J432" s="1">
        <f>LOOKUP(I432,'标准'!$S$4:$S$8,'标准'!$T$4:$T$8)</f>
        <v>0</v>
      </c>
      <c r="K432" s="11"/>
      <c r="L432" s="1">
        <f>LOOKUP(K432,'标准'!$O$4:$O$26,'标准'!$G$4:$G$26)</f>
        <v>0</v>
      </c>
      <c r="M432" s="1">
        <f>LOOKUP(L432,'标准'!$S$4:$S$8,'标准'!$T$4:$T$8)</f>
        <v>0</v>
      </c>
      <c r="N432" s="11"/>
      <c r="O432" s="1">
        <f>LOOKUP(N432,'标准'!$K$4:$K$26,'标准'!$G$4:$G$26)</f>
        <v>0</v>
      </c>
      <c r="P432" s="1">
        <f>LOOKUP(O432,'标准'!$S$4:$S$8,'标准'!$T$4:$T$8)</f>
        <v>0</v>
      </c>
      <c r="Q432" s="1">
        <f t="shared" si="6"/>
        <v>0</v>
      </c>
      <c r="R432" s="1">
        <f>IF(E432="",0,IF(AND(F432&gt;=0,F432&lt;60),"D",LOOKUP(Q432,'标准'!$Q$4:$Q$8,'标准'!$R$4:$R$8)))</f>
        <v>0</v>
      </c>
    </row>
    <row r="433" spans="1:18" ht="14.25">
      <c r="A433" s="7"/>
      <c r="B433" s="6"/>
      <c r="C433" s="3"/>
      <c r="D433" s="6"/>
      <c r="E433" s="11"/>
      <c r="F433" s="1">
        <f>LOOKUP(E433,'标准'!$C$4:$C$47,'标准'!$B$4:$B$47)</f>
        <v>0</v>
      </c>
      <c r="G433" s="1">
        <f>LOOKUP(F433,'标准'!$S$4:$S$8,'标准'!$T$4:$T$8)</f>
        <v>0</v>
      </c>
      <c r="H433" s="11"/>
      <c r="I433" s="1">
        <f>LOOKUP(H433,'标准'!$J$4:$J$26,'标准'!$G$4:$G$26)</f>
        <v>0</v>
      </c>
      <c r="J433" s="1">
        <f>LOOKUP(I433,'标准'!$S$4:$S$8,'标准'!$T$4:$T$8)</f>
        <v>0</v>
      </c>
      <c r="K433" s="11"/>
      <c r="L433" s="1">
        <f>LOOKUP(K433,'标准'!$O$4:$O$26,'标准'!$G$4:$G$26)</f>
        <v>0</v>
      </c>
      <c r="M433" s="1">
        <f>LOOKUP(L433,'标准'!$S$4:$S$8,'标准'!$T$4:$T$8)</f>
        <v>0</v>
      </c>
      <c r="N433" s="11"/>
      <c r="O433" s="1">
        <f>LOOKUP(N433,'标准'!$K$4:$K$26,'标准'!$G$4:$G$26)</f>
        <v>0</v>
      </c>
      <c r="P433" s="1">
        <f>LOOKUP(O433,'标准'!$S$4:$S$8,'标准'!$T$4:$T$8)</f>
        <v>0</v>
      </c>
      <c r="Q433" s="1">
        <f t="shared" si="6"/>
        <v>0</v>
      </c>
      <c r="R433" s="1">
        <f>IF(E433="",0,IF(AND(F433&gt;=0,F433&lt;60),"D",LOOKUP(Q433,'标准'!$Q$4:$Q$8,'标准'!$R$4:$R$8)))</f>
        <v>0</v>
      </c>
    </row>
    <row r="434" spans="1:18" ht="14.25">
      <c r="A434" s="7"/>
      <c r="B434" s="6"/>
      <c r="C434" s="3"/>
      <c r="D434" s="6"/>
      <c r="E434" s="11"/>
      <c r="F434" s="1">
        <f>LOOKUP(E434,'标准'!$C$4:$C$47,'标准'!$B$4:$B$47)</f>
        <v>0</v>
      </c>
      <c r="G434" s="1">
        <f>LOOKUP(F434,'标准'!$S$4:$S$8,'标准'!$T$4:$T$8)</f>
        <v>0</v>
      </c>
      <c r="H434" s="11"/>
      <c r="I434" s="1">
        <f>LOOKUP(H434,'标准'!$J$4:$J$26,'标准'!$G$4:$G$26)</f>
        <v>0</v>
      </c>
      <c r="J434" s="1">
        <f>LOOKUP(I434,'标准'!$S$4:$S$8,'标准'!$T$4:$T$8)</f>
        <v>0</v>
      </c>
      <c r="K434" s="11"/>
      <c r="L434" s="1">
        <f>LOOKUP(K434,'标准'!$O$4:$O$26,'标准'!$G$4:$G$26)</f>
        <v>0</v>
      </c>
      <c r="M434" s="1">
        <f>LOOKUP(L434,'标准'!$S$4:$S$8,'标准'!$T$4:$T$8)</f>
        <v>0</v>
      </c>
      <c r="N434" s="11"/>
      <c r="O434" s="1">
        <f>LOOKUP(N434,'标准'!$K$4:$K$26,'标准'!$G$4:$G$26)</f>
        <v>0</v>
      </c>
      <c r="P434" s="1">
        <f>LOOKUP(O434,'标准'!$S$4:$S$8,'标准'!$T$4:$T$8)</f>
        <v>0</v>
      </c>
      <c r="Q434" s="1">
        <f t="shared" si="6"/>
        <v>0</v>
      </c>
      <c r="R434" s="1">
        <f>IF(E434="",0,IF(AND(F434&gt;=0,F434&lt;60),"D",LOOKUP(Q434,'标准'!$Q$4:$Q$8,'标准'!$R$4:$R$8)))</f>
        <v>0</v>
      </c>
    </row>
    <row r="435" spans="1:18" ht="14.25">
      <c r="A435" s="7"/>
      <c r="B435" s="6"/>
      <c r="C435" s="3"/>
      <c r="D435" s="6"/>
      <c r="E435" s="11"/>
      <c r="F435" s="1">
        <f>LOOKUP(E435,'标准'!$C$4:$C$47,'标准'!$B$4:$B$47)</f>
        <v>0</v>
      </c>
      <c r="G435" s="1">
        <f>LOOKUP(F435,'标准'!$S$4:$S$8,'标准'!$T$4:$T$8)</f>
        <v>0</v>
      </c>
      <c r="H435" s="11"/>
      <c r="I435" s="1">
        <f>LOOKUP(H435,'标准'!$J$4:$J$26,'标准'!$G$4:$G$26)</f>
        <v>0</v>
      </c>
      <c r="J435" s="1">
        <f>LOOKUP(I435,'标准'!$S$4:$S$8,'标准'!$T$4:$T$8)</f>
        <v>0</v>
      </c>
      <c r="K435" s="11"/>
      <c r="L435" s="1">
        <f>LOOKUP(K435,'标准'!$O$4:$O$26,'标准'!$G$4:$G$26)</f>
        <v>0</v>
      </c>
      <c r="M435" s="1">
        <f>LOOKUP(L435,'标准'!$S$4:$S$8,'标准'!$T$4:$T$8)</f>
        <v>0</v>
      </c>
      <c r="N435" s="11"/>
      <c r="O435" s="1">
        <f>LOOKUP(N435,'标准'!$K$4:$K$26,'标准'!$G$4:$G$26)</f>
        <v>0</v>
      </c>
      <c r="P435" s="1">
        <f>LOOKUP(O435,'标准'!$S$4:$S$8,'标准'!$T$4:$T$8)</f>
        <v>0</v>
      </c>
      <c r="Q435" s="1">
        <f t="shared" si="6"/>
        <v>0</v>
      </c>
      <c r="R435" s="1">
        <f>IF(E435="",0,IF(AND(F435&gt;=0,F435&lt;60),"D",LOOKUP(Q435,'标准'!$Q$4:$Q$8,'标准'!$R$4:$R$8)))</f>
        <v>0</v>
      </c>
    </row>
    <row r="436" spans="1:18" ht="14.25">
      <c r="A436" s="7"/>
      <c r="B436" s="6"/>
      <c r="C436" s="3"/>
      <c r="D436" s="6"/>
      <c r="E436" s="11"/>
      <c r="F436" s="1">
        <f>LOOKUP(E436,'标准'!$C$4:$C$47,'标准'!$B$4:$B$47)</f>
        <v>0</v>
      </c>
      <c r="G436" s="1">
        <f>LOOKUP(F436,'标准'!$S$4:$S$8,'标准'!$T$4:$T$8)</f>
        <v>0</v>
      </c>
      <c r="H436" s="11"/>
      <c r="I436" s="1">
        <f>LOOKUP(H436,'标准'!$J$4:$J$26,'标准'!$G$4:$G$26)</f>
        <v>0</v>
      </c>
      <c r="J436" s="1">
        <f>LOOKUP(I436,'标准'!$S$4:$S$8,'标准'!$T$4:$T$8)</f>
        <v>0</v>
      </c>
      <c r="K436" s="11"/>
      <c r="L436" s="1">
        <f>LOOKUP(K436,'标准'!$O$4:$O$26,'标准'!$G$4:$G$26)</f>
        <v>0</v>
      </c>
      <c r="M436" s="1">
        <f>LOOKUP(L436,'标准'!$S$4:$S$8,'标准'!$T$4:$T$8)</f>
        <v>0</v>
      </c>
      <c r="N436" s="11"/>
      <c r="O436" s="1">
        <f>LOOKUP(N436,'标准'!$K$4:$K$26,'标准'!$G$4:$G$26)</f>
        <v>0</v>
      </c>
      <c r="P436" s="1">
        <f>LOOKUP(O436,'标准'!$S$4:$S$8,'标准'!$T$4:$T$8)</f>
        <v>0</v>
      </c>
      <c r="Q436" s="1">
        <f t="shared" si="6"/>
        <v>0</v>
      </c>
      <c r="R436" s="1">
        <f>IF(E436="",0,IF(AND(F436&gt;=0,F436&lt;60),"D",LOOKUP(Q436,'标准'!$Q$4:$Q$8,'标准'!$R$4:$R$8)))</f>
        <v>0</v>
      </c>
    </row>
    <row r="437" spans="1:18" ht="14.25">
      <c r="A437" s="7"/>
      <c r="B437" s="6"/>
      <c r="C437" s="3"/>
      <c r="D437" s="6"/>
      <c r="E437" s="11"/>
      <c r="F437" s="1">
        <f>LOOKUP(E437,'标准'!$C$4:$C$47,'标准'!$B$4:$B$47)</f>
        <v>0</v>
      </c>
      <c r="G437" s="1">
        <f>LOOKUP(F437,'标准'!$S$4:$S$8,'标准'!$T$4:$T$8)</f>
        <v>0</v>
      </c>
      <c r="H437" s="11"/>
      <c r="I437" s="1">
        <f>LOOKUP(H437,'标准'!$J$4:$J$26,'标准'!$G$4:$G$26)</f>
        <v>0</v>
      </c>
      <c r="J437" s="1">
        <f>LOOKUP(I437,'标准'!$S$4:$S$8,'标准'!$T$4:$T$8)</f>
        <v>0</v>
      </c>
      <c r="K437" s="11"/>
      <c r="L437" s="1">
        <f>LOOKUP(K437,'标准'!$O$4:$O$26,'标准'!$G$4:$G$26)</f>
        <v>0</v>
      </c>
      <c r="M437" s="1">
        <f>LOOKUP(L437,'标准'!$S$4:$S$8,'标准'!$T$4:$T$8)</f>
        <v>0</v>
      </c>
      <c r="N437" s="11"/>
      <c r="O437" s="1">
        <f>LOOKUP(N437,'标准'!$K$4:$K$26,'标准'!$G$4:$G$26)</f>
        <v>0</v>
      </c>
      <c r="P437" s="1">
        <f>LOOKUP(O437,'标准'!$S$4:$S$8,'标准'!$T$4:$T$8)</f>
        <v>0</v>
      </c>
      <c r="Q437" s="1">
        <f t="shared" si="6"/>
        <v>0</v>
      </c>
      <c r="R437" s="1">
        <f>IF(E437="",0,IF(AND(F437&gt;=0,F437&lt;60),"D",LOOKUP(Q437,'标准'!$Q$4:$Q$8,'标准'!$R$4:$R$8)))</f>
        <v>0</v>
      </c>
    </row>
    <row r="438" spans="1:18" ht="14.25">
      <c r="A438" s="7"/>
      <c r="B438" s="6"/>
      <c r="C438" s="3"/>
      <c r="D438" s="6"/>
      <c r="E438" s="11"/>
      <c r="F438" s="1">
        <f>LOOKUP(E438,'标准'!$C$4:$C$47,'标准'!$B$4:$B$47)</f>
        <v>0</v>
      </c>
      <c r="G438" s="1">
        <f>LOOKUP(F438,'标准'!$S$4:$S$8,'标准'!$T$4:$T$8)</f>
        <v>0</v>
      </c>
      <c r="H438" s="11"/>
      <c r="I438" s="1">
        <f>LOOKUP(H438,'标准'!$J$4:$J$26,'标准'!$G$4:$G$26)</f>
        <v>0</v>
      </c>
      <c r="J438" s="1">
        <f>LOOKUP(I438,'标准'!$S$4:$S$8,'标准'!$T$4:$T$8)</f>
        <v>0</v>
      </c>
      <c r="K438" s="11"/>
      <c r="L438" s="1">
        <f>LOOKUP(K438,'标准'!$O$4:$O$26,'标准'!$G$4:$G$26)</f>
        <v>0</v>
      </c>
      <c r="M438" s="1">
        <f>LOOKUP(L438,'标准'!$S$4:$S$8,'标准'!$T$4:$T$8)</f>
        <v>0</v>
      </c>
      <c r="N438" s="11"/>
      <c r="O438" s="1">
        <f>LOOKUP(N438,'标准'!$K$4:$K$26,'标准'!$G$4:$G$26)</f>
        <v>0</v>
      </c>
      <c r="P438" s="1">
        <f>LOOKUP(O438,'标准'!$S$4:$S$8,'标准'!$T$4:$T$8)</f>
        <v>0</v>
      </c>
      <c r="Q438" s="1">
        <f t="shared" si="6"/>
        <v>0</v>
      </c>
      <c r="R438" s="1">
        <f>IF(E438="",0,IF(AND(F438&gt;=0,F438&lt;60),"D",LOOKUP(Q438,'标准'!$Q$4:$Q$8,'标准'!$R$4:$R$8)))</f>
        <v>0</v>
      </c>
    </row>
    <row r="439" spans="1:18" ht="14.25">
      <c r="A439" s="7"/>
      <c r="B439" s="6"/>
      <c r="C439" s="3"/>
      <c r="D439" s="6"/>
      <c r="E439" s="11"/>
      <c r="F439" s="1">
        <f>LOOKUP(E439,'标准'!$C$4:$C$47,'标准'!$B$4:$B$47)</f>
        <v>0</v>
      </c>
      <c r="G439" s="1">
        <f>LOOKUP(F439,'标准'!$S$4:$S$8,'标准'!$T$4:$T$8)</f>
        <v>0</v>
      </c>
      <c r="H439" s="11"/>
      <c r="I439" s="1">
        <f>LOOKUP(H439,'标准'!$J$4:$J$26,'标准'!$G$4:$G$26)</f>
        <v>0</v>
      </c>
      <c r="J439" s="1">
        <f>LOOKUP(I439,'标准'!$S$4:$S$8,'标准'!$T$4:$T$8)</f>
        <v>0</v>
      </c>
      <c r="K439" s="11"/>
      <c r="L439" s="1">
        <f>LOOKUP(K439,'标准'!$O$4:$O$26,'标准'!$G$4:$G$26)</f>
        <v>0</v>
      </c>
      <c r="M439" s="1">
        <f>LOOKUP(L439,'标准'!$S$4:$S$8,'标准'!$T$4:$T$8)</f>
        <v>0</v>
      </c>
      <c r="N439" s="11"/>
      <c r="O439" s="1">
        <f>LOOKUP(N439,'标准'!$K$4:$K$26,'标准'!$G$4:$G$26)</f>
        <v>0</v>
      </c>
      <c r="P439" s="1">
        <f>LOOKUP(O439,'标准'!$S$4:$S$8,'标准'!$T$4:$T$8)</f>
        <v>0</v>
      </c>
      <c r="Q439" s="1">
        <f t="shared" si="6"/>
        <v>0</v>
      </c>
      <c r="R439" s="1">
        <f>IF(E439="",0,IF(AND(F439&gt;=0,F439&lt;60),"D",LOOKUP(Q439,'标准'!$Q$4:$Q$8,'标准'!$R$4:$R$8)))</f>
        <v>0</v>
      </c>
    </row>
    <row r="440" spans="1:18" ht="14.25">
      <c r="A440" s="7"/>
      <c r="B440" s="6"/>
      <c r="C440" s="3"/>
      <c r="D440" s="6"/>
      <c r="E440" s="11"/>
      <c r="F440" s="1">
        <f>LOOKUP(E440,'标准'!$C$4:$C$47,'标准'!$B$4:$B$47)</f>
        <v>0</v>
      </c>
      <c r="G440" s="1">
        <f>LOOKUP(F440,'标准'!$S$4:$S$8,'标准'!$T$4:$T$8)</f>
        <v>0</v>
      </c>
      <c r="H440" s="11"/>
      <c r="I440" s="1">
        <f>LOOKUP(H440,'标准'!$J$4:$J$26,'标准'!$G$4:$G$26)</f>
        <v>0</v>
      </c>
      <c r="J440" s="1">
        <f>LOOKUP(I440,'标准'!$S$4:$S$8,'标准'!$T$4:$T$8)</f>
        <v>0</v>
      </c>
      <c r="K440" s="11"/>
      <c r="L440" s="1">
        <f>LOOKUP(K440,'标准'!$O$4:$O$26,'标准'!$G$4:$G$26)</f>
        <v>0</v>
      </c>
      <c r="M440" s="1">
        <f>LOOKUP(L440,'标准'!$S$4:$S$8,'标准'!$T$4:$T$8)</f>
        <v>0</v>
      </c>
      <c r="N440" s="11"/>
      <c r="O440" s="1">
        <f>LOOKUP(N440,'标准'!$K$4:$K$26,'标准'!$G$4:$G$26)</f>
        <v>0</v>
      </c>
      <c r="P440" s="1">
        <f>LOOKUP(O440,'标准'!$S$4:$S$8,'标准'!$T$4:$T$8)</f>
        <v>0</v>
      </c>
      <c r="Q440" s="1">
        <f t="shared" si="6"/>
        <v>0</v>
      </c>
      <c r="R440" s="1">
        <f>IF(E440="",0,IF(AND(F440&gt;=0,F440&lt;60),"D",LOOKUP(Q440,'标准'!$Q$4:$Q$8,'标准'!$R$4:$R$8)))</f>
        <v>0</v>
      </c>
    </row>
    <row r="441" spans="1:18" ht="14.25">
      <c r="A441" s="7"/>
      <c r="B441" s="6"/>
      <c r="C441" s="3"/>
      <c r="D441" s="6"/>
      <c r="E441" s="11"/>
      <c r="F441" s="1">
        <f>LOOKUP(E441,'标准'!$C$4:$C$47,'标准'!$B$4:$B$47)</f>
        <v>0</v>
      </c>
      <c r="G441" s="1">
        <f>LOOKUP(F441,'标准'!$S$4:$S$8,'标准'!$T$4:$T$8)</f>
        <v>0</v>
      </c>
      <c r="H441" s="11"/>
      <c r="I441" s="1">
        <f>LOOKUP(H441,'标准'!$J$4:$J$26,'标准'!$G$4:$G$26)</f>
        <v>0</v>
      </c>
      <c r="J441" s="1">
        <f>LOOKUP(I441,'标准'!$S$4:$S$8,'标准'!$T$4:$T$8)</f>
        <v>0</v>
      </c>
      <c r="K441" s="11"/>
      <c r="L441" s="1">
        <f>LOOKUP(K441,'标准'!$O$4:$O$26,'标准'!$G$4:$G$26)</f>
        <v>0</v>
      </c>
      <c r="M441" s="1">
        <f>LOOKUP(L441,'标准'!$S$4:$S$8,'标准'!$T$4:$T$8)</f>
        <v>0</v>
      </c>
      <c r="N441" s="11"/>
      <c r="O441" s="1">
        <f>LOOKUP(N441,'标准'!$K$4:$K$26,'标准'!$G$4:$G$26)</f>
        <v>0</v>
      </c>
      <c r="P441" s="1">
        <f>LOOKUP(O441,'标准'!$S$4:$S$8,'标准'!$T$4:$T$8)</f>
        <v>0</v>
      </c>
      <c r="Q441" s="1">
        <f t="shared" si="6"/>
        <v>0</v>
      </c>
      <c r="R441" s="1">
        <f>IF(E441="",0,IF(AND(F441&gt;=0,F441&lt;60),"D",LOOKUP(Q441,'标准'!$Q$4:$Q$8,'标准'!$R$4:$R$8)))</f>
        <v>0</v>
      </c>
    </row>
    <row r="442" spans="1:18" ht="14.25">
      <c r="A442" s="7"/>
      <c r="B442" s="6"/>
      <c r="C442" s="3"/>
      <c r="D442" s="6"/>
      <c r="E442" s="11"/>
      <c r="F442" s="1">
        <f>LOOKUP(E442,'标准'!$C$4:$C$47,'标准'!$B$4:$B$47)</f>
        <v>0</v>
      </c>
      <c r="G442" s="1">
        <f>LOOKUP(F442,'标准'!$S$4:$S$8,'标准'!$T$4:$T$8)</f>
        <v>0</v>
      </c>
      <c r="H442" s="11"/>
      <c r="I442" s="1">
        <f>LOOKUP(H442,'标准'!$J$4:$J$26,'标准'!$G$4:$G$26)</f>
        <v>0</v>
      </c>
      <c r="J442" s="1">
        <f>LOOKUP(I442,'标准'!$S$4:$S$8,'标准'!$T$4:$T$8)</f>
        <v>0</v>
      </c>
      <c r="K442" s="11"/>
      <c r="L442" s="1">
        <f>LOOKUP(K442,'标准'!$O$4:$O$26,'标准'!$G$4:$G$26)</f>
        <v>0</v>
      </c>
      <c r="M442" s="1">
        <f>LOOKUP(L442,'标准'!$S$4:$S$8,'标准'!$T$4:$T$8)</f>
        <v>0</v>
      </c>
      <c r="N442" s="11"/>
      <c r="O442" s="1">
        <f>LOOKUP(N442,'标准'!$K$4:$K$26,'标准'!$G$4:$G$26)</f>
        <v>0</v>
      </c>
      <c r="P442" s="1">
        <f>LOOKUP(O442,'标准'!$S$4:$S$8,'标准'!$T$4:$T$8)</f>
        <v>0</v>
      </c>
      <c r="Q442" s="1">
        <f t="shared" si="6"/>
        <v>0</v>
      </c>
      <c r="R442" s="1">
        <f>IF(E442="",0,IF(AND(F442&gt;=0,F442&lt;60),"D",LOOKUP(Q442,'标准'!$Q$4:$Q$8,'标准'!$R$4:$R$8)))</f>
        <v>0</v>
      </c>
    </row>
    <row r="443" spans="1:18" ht="14.25">
      <c r="A443" s="7"/>
      <c r="B443" s="6"/>
      <c r="C443" s="3"/>
      <c r="D443" s="6"/>
      <c r="E443" s="11"/>
      <c r="F443" s="1">
        <f>LOOKUP(E443,'标准'!$C$4:$C$47,'标准'!$B$4:$B$47)</f>
        <v>0</v>
      </c>
      <c r="G443" s="1">
        <f>LOOKUP(F443,'标准'!$S$4:$S$8,'标准'!$T$4:$T$8)</f>
        <v>0</v>
      </c>
      <c r="H443" s="11"/>
      <c r="I443" s="1">
        <f>LOOKUP(H443,'标准'!$J$4:$J$26,'标准'!$G$4:$G$26)</f>
        <v>0</v>
      </c>
      <c r="J443" s="1">
        <f>LOOKUP(I443,'标准'!$S$4:$S$8,'标准'!$T$4:$T$8)</f>
        <v>0</v>
      </c>
      <c r="K443" s="11"/>
      <c r="L443" s="1">
        <f>LOOKUP(K443,'标准'!$O$4:$O$26,'标准'!$G$4:$G$26)</f>
        <v>0</v>
      </c>
      <c r="M443" s="1">
        <f>LOOKUP(L443,'标准'!$S$4:$S$8,'标准'!$T$4:$T$8)</f>
        <v>0</v>
      </c>
      <c r="N443" s="11"/>
      <c r="O443" s="1">
        <f>LOOKUP(N443,'标准'!$K$4:$K$26,'标准'!$G$4:$G$26)</f>
        <v>0</v>
      </c>
      <c r="P443" s="1">
        <f>LOOKUP(O443,'标准'!$S$4:$S$8,'标准'!$T$4:$T$8)</f>
        <v>0</v>
      </c>
      <c r="Q443" s="1">
        <f t="shared" si="6"/>
        <v>0</v>
      </c>
      <c r="R443" s="1">
        <f>IF(E443="",0,IF(AND(F443&gt;=0,F443&lt;60),"D",LOOKUP(Q443,'标准'!$Q$4:$Q$8,'标准'!$R$4:$R$8)))</f>
        <v>0</v>
      </c>
    </row>
    <row r="444" spans="1:18" ht="14.25">
      <c r="A444" s="7"/>
      <c r="B444" s="6"/>
      <c r="C444" s="3"/>
      <c r="D444" s="6"/>
      <c r="E444" s="11"/>
      <c r="F444" s="1">
        <f>LOOKUP(E444,'标准'!$C$4:$C$47,'标准'!$B$4:$B$47)</f>
        <v>0</v>
      </c>
      <c r="G444" s="1">
        <f>LOOKUP(F444,'标准'!$S$4:$S$8,'标准'!$T$4:$T$8)</f>
        <v>0</v>
      </c>
      <c r="H444" s="11"/>
      <c r="I444" s="1">
        <f>LOOKUP(H444,'标准'!$J$4:$J$26,'标准'!$G$4:$G$26)</f>
        <v>0</v>
      </c>
      <c r="J444" s="1">
        <f>LOOKUP(I444,'标准'!$S$4:$S$8,'标准'!$T$4:$T$8)</f>
        <v>0</v>
      </c>
      <c r="K444" s="11"/>
      <c r="L444" s="1">
        <f>LOOKUP(K444,'标准'!$O$4:$O$26,'标准'!$G$4:$G$26)</f>
        <v>0</v>
      </c>
      <c r="M444" s="1">
        <f>LOOKUP(L444,'标准'!$S$4:$S$8,'标准'!$T$4:$T$8)</f>
        <v>0</v>
      </c>
      <c r="N444" s="11"/>
      <c r="O444" s="1">
        <f>LOOKUP(N444,'标准'!$K$4:$K$26,'标准'!$G$4:$G$26)</f>
        <v>0</v>
      </c>
      <c r="P444" s="1">
        <f>LOOKUP(O444,'标准'!$S$4:$S$8,'标准'!$T$4:$T$8)</f>
        <v>0</v>
      </c>
      <c r="Q444" s="1">
        <f t="shared" si="6"/>
        <v>0</v>
      </c>
      <c r="R444" s="1">
        <f>IF(E444="",0,IF(AND(F444&gt;=0,F444&lt;60),"D",LOOKUP(Q444,'标准'!$Q$4:$Q$8,'标准'!$R$4:$R$8)))</f>
        <v>0</v>
      </c>
    </row>
    <row r="445" spans="1:18" ht="14.25">
      <c r="A445" s="7"/>
      <c r="B445" s="6"/>
      <c r="C445" s="3"/>
      <c r="D445" s="6"/>
      <c r="E445" s="11"/>
      <c r="F445" s="1">
        <f>LOOKUP(E445,'标准'!$C$4:$C$47,'标准'!$B$4:$B$47)</f>
        <v>0</v>
      </c>
      <c r="G445" s="1">
        <f>LOOKUP(F445,'标准'!$S$4:$S$8,'标准'!$T$4:$T$8)</f>
        <v>0</v>
      </c>
      <c r="H445" s="11"/>
      <c r="I445" s="1">
        <f>LOOKUP(H445,'标准'!$J$4:$J$26,'标准'!$G$4:$G$26)</f>
        <v>0</v>
      </c>
      <c r="J445" s="1">
        <f>LOOKUP(I445,'标准'!$S$4:$S$8,'标准'!$T$4:$T$8)</f>
        <v>0</v>
      </c>
      <c r="K445" s="11"/>
      <c r="L445" s="1">
        <f>LOOKUP(K445,'标准'!$O$4:$O$26,'标准'!$G$4:$G$26)</f>
        <v>0</v>
      </c>
      <c r="M445" s="1">
        <f>LOOKUP(L445,'标准'!$S$4:$S$8,'标准'!$T$4:$T$8)</f>
        <v>0</v>
      </c>
      <c r="N445" s="11"/>
      <c r="O445" s="1">
        <f>LOOKUP(N445,'标准'!$K$4:$K$26,'标准'!$G$4:$G$26)</f>
        <v>0</v>
      </c>
      <c r="P445" s="1">
        <f>LOOKUP(O445,'标准'!$S$4:$S$8,'标准'!$T$4:$T$8)</f>
        <v>0</v>
      </c>
      <c r="Q445" s="1">
        <f t="shared" si="6"/>
        <v>0</v>
      </c>
      <c r="R445" s="1">
        <f>IF(E445="",0,IF(AND(F445&gt;=0,F445&lt;60),"D",LOOKUP(Q445,'标准'!$Q$4:$Q$8,'标准'!$R$4:$R$8)))</f>
        <v>0</v>
      </c>
    </row>
    <row r="446" spans="1:18" ht="14.25">
      <c r="A446" s="7"/>
      <c r="B446" s="6"/>
      <c r="C446" s="3"/>
      <c r="D446" s="6"/>
      <c r="E446" s="11"/>
      <c r="F446" s="1">
        <f>LOOKUP(E446,'标准'!$C$4:$C$47,'标准'!$B$4:$B$47)</f>
        <v>0</v>
      </c>
      <c r="G446" s="1">
        <f>LOOKUP(F446,'标准'!$S$4:$S$8,'标准'!$T$4:$T$8)</f>
        <v>0</v>
      </c>
      <c r="H446" s="11"/>
      <c r="I446" s="1">
        <f>LOOKUP(H446,'标准'!$J$4:$J$26,'标准'!$G$4:$G$26)</f>
        <v>0</v>
      </c>
      <c r="J446" s="1">
        <f>LOOKUP(I446,'标准'!$S$4:$S$8,'标准'!$T$4:$T$8)</f>
        <v>0</v>
      </c>
      <c r="K446" s="11"/>
      <c r="L446" s="1">
        <f>LOOKUP(K446,'标准'!$O$4:$O$26,'标准'!$G$4:$G$26)</f>
        <v>0</v>
      </c>
      <c r="M446" s="1">
        <f>LOOKUP(L446,'标准'!$S$4:$S$8,'标准'!$T$4:$T$8)</f>
        <v>0</v>
      </c>
      <c r="N446" s="11"/>
      <c r="O446" s="1">
        <f>LOOKUP(N446,'标准'!$K$4:$K$26,'标准'!$G$4:$G$26)</f>
        <v>0</v>
      </c>
      <c r="P446" s="1">
        <f>LOOKUP(O446,'标准'!$S$4:$S$8,'标准'!$T$4:$T$8)</f>
        <v>0</v>
      </c>
      <c r="Q446" s="1">
        <f t="shared" si="6"/>
        <v>0</v>
      </c>
      <c r="R446" s="1">
        <f>IF(E446="",0,IF(AND(F446&gt;=0,F446&lt;60),"D",LOOKUP(Q446,'标准'!$Q$4:$Q$8,'标准'!$R$4:$R$8)))</f>
        <v>0</v>
      </c>
    </row>
    <row r="447" spans="1:18" ht="14.25">
      <c r="A447" s="7"/>
      <c r="B447" s="6"/>
      <c r="C447" s="3"/>
      <c r="D447" s="6"/>
      <c r="E447" s="11"/>
      <c r="F447" s="1">
        <f>LOOKUP(E447,'标准'!$C$4:$C$47,'标准'!$B$4:$B$47)</f>
        <v>0</v>
      </c>
      <c r="G447" s="1">
        <f>LOOKUP(F447,'标准'!$S$4:$S$8,'标准'!$T$4:$T$8)</f>
        <v>0</v>
      </c>
      <c r="H447" s="11"/>
      <c r="I447" s="1">
        <f>LOOKUP(H447,'标准'!$J$4:$J$26,'标准'!$G$4:$G$26)</f>
        <v>0</v>
      </c>
      <c r="J447" s="1">
        <f>LOOKUP(I447,'标准'!$S$4:$S$8,'标准'!$T$4:$T$8)</f>
        <v>0</v>
      </c>
      <c r="K447" s="11"/>
      <c r="L447" s="1">
        <f>LOOKUP(K447,'标准'!$O$4:$O$26,'标准'!$G$4:$G$26)</f>
        <v>0</v>
      </c>
      <c r="M447" s="1">
        <f>LOOKUP(L447,'标准'!$S$4:$S$8,'标准'!$T$4:$T$8)</f>
        <v>0</v>
      </c>
      <c r="N447" s="11"/>
      <c r="O447" s="1">
        <f>LOOKUP(N447,'标准'!$K$4:$K$26,'标准'!$G$4:$G$26)</f>
        <v>0</v>
      </c>
      <c r="P447" s="1">
        <f>LOOKUP(O447,'标准'!$S$4:$S$8,'标准'!$T$4:$T$8)</f>
        <v>0</v>
      </c>
      <c r="Q447" s="1">
        <f t="shared" si="6"/>
        <v>0</v>
      </c>
      <c r="R447" s="1">
        <f>IF(E447="",0,IF(AND(F447&gt;=0,F447&lt;60),"D",LOOKUP(Q447,'标准'!$Q$4:$Q$8,'标准'!$R$4:$R$8)))</f>
        <v>0</v>
      </c>
    </row>
    <row r="448" spans="1:18" ht="14.25">
      <c r="A448" s="7"/>
      <c r="B448" s="6"/>
      <c r="C448" s="3"/>
      <c r="D448" s="6"/>
      <c r="E448" s="11"/>
      <c r="F448" s="1">
        <f>LOOKUP(E448,'标准'!$C$4:$C$47,'标准'!$B$4:$B$47)</f>
        <v>0</v>
      </c>
      <c r="G448" s="1">
        <f>LOOKUP(F448,'标准'!$S$4:$S$8,'标准'!$T$4:$T$8)</f>
        <v>0</v>
      </c>
      <c r="H448" s="11"/>
      <c r="I448" s="1">
        <f>LOOKUP(H448,'标准'!$J$4:$J$26,'标准'!$G$4:$G$26)</f>
        <v>0</v>
      </c>
      <c r="J448" s="1">
        <f>LOOKUP(I448,'标准'!$S$4:$S$8,'标准'!$T$4:$T$8)</f>
        <v>0</v>
      </c>
      <c r="K448" s="11"/>
      <c r="L448" s="1">
        <f>LOOKUP(K448,'标准'!$O$4:$O$26,'标准'!$G$4:$G$26)</f>
        <v>0</v>
      </c>
      <c r="M448" s="1">
        <f>LOOKUP(L448,'标准'!$S$4:$S$8,'标准'!$T$4:$T$8)</f>
        <v>0</v>
      </c>
      <c r="N448" s="11"/>
      <c r="O448" s="1">
        <f>LOOKUP(N448,'标准'!$K$4:$K$26,'标准'!$G$4:$G$26)</f>
        <v>0</v>
      </c>
      <c r="P448" s="1">
        <f>LOOKUP(O448,'标准'!$S$4:$S$8,'标准'!$T$4:$T$8)</f>
        <v>0</v>
      </c>
      <c r="Q448" s="1">
        <f t="shared" si="6"/>
        <v>0</v>
      </c>
      <c r="R448" s="1">
        <f>IF(E448="",0,IF(AND(F448&gt;=0,F448&lt;60),"D",LOOKUP(Q448,'标准'!$Q$4:$Q$8,'标准'!$R$4:$R$8)))</f>
        <v>0</v>
      </c>
    </row>
    <row r="449" spans="1:18" ht="14.25">
      <c r="A449" s="7"/>
      <c r="B449" s="6"/>
      <c r="C449" s="3"/>
      <c r="D449" s="6"/>
      <c r="E449" s="11"/>
      <c r="F449" s="1">
        <f>LOOKUP(E449,'标准'!$C$4:$C$47,'标准'!$B$4:$B$47)</f>
        <v>0</v>
      </c>
      <c r="G449" s="1">
        <f>LOOKUP(F449,'标准'!$S$4:$S$8,'标准'!$T$4:$T$8)</f>
        <v>0</v>
      </c>
      <c r="H449" s="11"/>
      <c r="I449" s="1">
        <f>LOOKUP(H449,'标准'!$J$4:$J$26,'标准'!$G$4:$G$26)</f>
        <v>0</v>
      </c>
      <c r="J449" s="1">
        <f>LOOKUP(I449,'标准'!$S$4:$S$8,'标准'!$T$4:$T$8)</f>
        <v>0</v>
      </c>
      <c r="K449" s="11"/>
      <c r="L449" s="1">
        <f>LOOKUP(K449,'标准'!$O$4:$O$26,'标准'!$G$4:$G$26)</f>
        <v>0</v>
      </c>
      <c r="M449" s="1">
        <f>LOOKUP(L449,'标准'!$S$4:$S$8,'标准'!$T$4:$T$8)</f>
        <v>0</v>
      </c>
      <c r="N449" s="11"/>
      <c r="O449" s="1">
        <f>LOOKUP(N449,'标准'!$K$4:$K$26,'标准'!$G$4:$G$26)</f>
        <v>0</v>
      </c>
      <c r="P449" s="1">
        <f>LOOKUP(O449,'标准'!$S$4:$S$8,'标准'!$T$4:$T$8)</f>
        <v>0</v>
      </c>
      <c r="Q449" s="1">
        <f t="shared" si="6"/>
        <v>0</v>
      </c>
      <c r="R449" s="1">
        <f>IF(E449="",0,IF(AND(F449&gt;=0,F449&lt;60),"D",LOOKUP(Q449,'标准'!$Q$4:$Q$8,'标准'!$R$4:$R$8)))</f>
        <v>0</v>
      </c>
    </row>
    <row r="450" spans="1:18" ht="14.25">
      <c r="A450" s="7"/>
      <c r="B450" s="6"/>
      <c r="C450" s="3"/>
      <c r="D450" s="6"/>
      <c r="E450" s="11"/>
      <c r="F450" s="1">
        <f>LOOKUP(E450,'标准'!$C$4:$C$47,'标准'!$B$4:$B$47)</f>
        <v>0</v>
      </c>
      <c r="G450" s="1">
        <f>LOOKUP(F450,'标准'!$S$4:$S$8,'标准'!$T$4:$T$8)</f>
        <v>0</v>
      </c>
      <c r="H450" s="11"/>
      <c r="I450" s="1">
        <f>LOOKUP(H450,'标准'!$J$4:$J$26,'标准'!$G$4:$G$26)</f>
        <v>0</v>
      </c>
      <c r="J450" s="1">
        <f>LOOKUP(I450,'标准'!$S$4:$S$8,'标准'!$T$4:$T$8)</f>
        <v>0</v>
      </c>
      <c r="K450" s="11"/>
      <c r="L450" s="1">
        <f>LOOKUP(K450,'标准'!$O$4:$O$26,'标准'!$G$4:$G$26)</f>
        <v>0</v>
      </c>
      <c r="M450" s="1">
        <f>LOOKUP(L450,'标准'!$S$4:$S$8,'标准'!$T$4:$T$8)</f>
        <v>0</v>
      </c>
      <c r="N450" s="11"/>
      <c r="O450" s="1">
        <f>LOOKUP(N450,'标准'!$K$4:$K$26,'标准'!$G$4:$G$26)</f>
        <v>0</v>
      </c>
      <c r="P450" s="1">
        <f>LOOKUP(O450,'标准'!$S$4:$S$8,'标准'!$T$4:$T$8)</f>
        <v>0</v>
      </c>
      <c r="Q450" s="1">
        <f t="shared" si="6"/>
        <v>0</v>
      </c>
      <c r="R450" s="1">
        <f>IF(E450="",0,IF(AND(F450&gt;=0,F450&lt;60),"D",LOOKUP(Q450,'标准'!$Q$4:$Q$8,'标准'!$R$4:$R$8)))</f>
        <v>0</v>
      </c>
    </row>
    <row r="451" spans="1:18" ht="14.25">
      <c r="A451" s="7"/>
      <c r="B451" s="6"/>
      <c r="C451" s="3"/>
      <c r="D451" s="6"/>
      <c r="E451" s="11"/>
      <c r="F451" s="1">
        <f>LOOKUP(E451,'标准'!$C$4:$C$47,'标准'!$B$4:$B$47)</f>
        <v>0</v>
      </c>
      <c r="G451" s="1">
        <f>LOOKUP(F451,'标准'!$S$4:$S$8,'标准'!$T$4:$T$8)</f>
        <v>0</v>
      </c>
      <c r="H451" s="11"/>
      <c r="I451" s="1">
        <f>LOOKUP(H451,'标准'!$J$4:$J$26,'标准'!$G$4:$G$26)</f>
        <v>0</v>
      </c>
      <c r="J451" s="1">
        <f>LOOKUP(I451,'标准'!$S$4:$S$8,'标准'!$T$4:$T$8)</f>
        <v>0</v>
      </c>
      <c r="K451" s="11"/>
      <c r="L451" s="1">
        <f>LOOKUP(K451,'标准'!$O$4:$O$26,'标准'!$G$4:$G$26)</f>
        <v>0</v>
      </c>
      <c r="M451" s="1">
        <f>LOOKUP(L451,'标准'!$S$4:$S$8,'标准'!$T$4:$T$8)</f>
        <v>0</v>
      </c>
      <c r="N451" s="11"/>
      <c r="O451" s="1">
        <f>LOOKUP(N451,'标准'!$K$4:$K$26,'标准'!$G$4:$G$26)</f>
        <v>0</v>
      </c>
      <c r="P451" s="1">
        <f>LOOKUP(O451,'标准'!$S$4:$S$8,'标准'!$T$4:$T$8)</f>
        <v>0</v>
      </c>
      <c r="Q451" s="1">
        <f t="shared" si="6"/>
        <v>0</v>
      </c>
      <c r="R451" s="1">
        <f>IF(E451="",0,IF(AND(F451&gt;=0,F451&lt;60),"D",LOOKUP(Q451,'标准'!$Q$4:$Q$8,'标准'!$R$4:$R$8)))</f>
        <v>0</v>
      </c>
    </row>
    <row r="452" spans="1:18" ht="14.25">
      <c r="A452" s="7"/>
      <c r="B452" s="6"/>
      <c r="C452" s="3"/>
      <c r="D452" s="6"/>
      <c r="E452" s="11"/>
      <c r="F452" s="1">
        <f>LOOKUP(E452,'标准'!$C$4:$C$47,'标准'!$B$4:$B$47)</f>
        <v>0</v>
      </c>
      <c r="G452" s="1">
        <f>LOOKUP(F452,'标准'!$S$4:$S$8,'标准'!$T$4:$T$8)</f>
        <v>0</v>
      </c>
      <c r="H452" s="11"/>
      <c r="I452" s="1">
        <f>LOOKUP(H452,'标准'!$J$4:$J$26,'标准'!$G$4:$G$26)</f>
        <v>0</v>
      </c>
      <c r="J452" s="1">
        <f>LOOKUP(I452,'标准'!$S$4:$S$8,'标准'!$T$4:$T$8)</f>
        <v>0</v>
      </c>
      <c r="K452" s="11"/>
      <c r="L452" s="1">
        <f>LOOKUP(K452,'标准'!$O$4:$O$26,'标准'!$G$4:$G$26)</f>
        <v>0</v>
      </c>
      <c r="M452" s="1">
        <f>LOOKUP(L452,'标准'!$S$4:$S$8,'标准'!$T$4:$T$8)</f>
        <v>0</v>
      </c>
      <c r="N452" s="11"/>
      <c r="O452" s="1">
        <f>LOOKUP(N452,'标准'!$K$4:$K$26,'标准'!$G$4:$G$26)</f>
        <v>0</v>
      </c>
      <c r="P452" s="1">
        <f>LOOKUP(O452,'标准'!$S$4:$S$8,'标准'!$T$4:$T$8)</f>
        <v>0</v>
      </c>
      <c r="Q452" s="1">
        <f t="shared" si="6"/>
        <v>0</v>
      </c>
      <c r="R452" s="1">
        <f>IF(E452="",0,IF(AND(F452&gt;=0,F452&lt;60),"D",LOOKUP(Q452,'标准'!$Q$4:$Q$8,'标准'!$R$4:$R$8)))</f>
        <v>0</v>
      </c>
    </row>
    <row r="453" spans="1:18" ht="14.25">
      <c r="A453" s="7"/>
      <c r="B453" s="6"/>
      <c r="C453" s="3"/>
      <c r="D453" s="6"/>
      <c r="E453" s="11"/>
      <c r="F453" s="1">
        <f>LOOKUP(E453,'标准'!$C$4:$C$47,'标准'!$B$4:$B$47)</f>
        <v>0</v>
      </c>
      <c r="G453" s="1">
        <f>LOOKUP(F453,'标准'!$S$4:$S$8,'标准'!$T$4:$T$8)</f>
        <v>0</v>
      </c>
      <c r="H453" s="11"/>
      <c r="I453" s="1">
        <f>LOOKUP(H453,'标准'!$J$4:$J$26,'标准'!$G$4:$G$26)</f>
        <v>0</v>
      </c>
      <c r="J453" s="1">
        <f>LOOKUP(I453,'标准'!$S$4:$S$8,'标准'!$T$4:$T$8)</f>
        <v>0</v>
      </c>
      <c r="K453" s="11"/>
      <c r="L453" s="1">
        <f>LOOKUP(K453,'标准'!$O$4:$O$26,'标准'!$G$4:$G$26)</f>
        <v>0</v>
      </c>
      <c r="M453" s="1">
        <f>LOOKUP(L453,'标准'!$S$4:$S$8,'标准'!$T$4:$T$8)</f>
        <v>0</v>
      </c>
      <c r="N453" s="11"/>
      <c r="O453" s="1">
        <f>LOOKUP(N453,'标准'!$K$4:$K$26,'标准'!$G$4:$G$26)</f>
        <v>0</v>
      </c>
      <c r="P453" s="1">
        <f>LOOKUP(O453,'标准'!$S$4:$S$8,'标准'!$T$4:$T$8)</f>
        <v>0</v>
      </c>
      <c r="Q453" s="1">
        <f aca="true" t="shared" si="7" ref="Q453:Q500">F453+I453+L453+O453</f>
        <v>0</v>
      </c>
      <c r="R453" s="1">
        <f>IF(E453="",0,IF(AND(F453&gt;=0,F453&lt;60),"D",LOOKUP(Q453,'标准'!$Q$4:$Q$8,'标准'!$R$4:$R$8)))</f>
        <v>0</v>
      </c>
    </row>
    <row r="454" spans="1:18" ht="14.25">
      <c r="A454" s="7"/>
      <c r="B454" s="6"/>
      <c r="C454" s="3"/>
      <c r="D454" s="6"/>
      <c r="E454" s="11"/>
      <c r="F454" s="1">
        <f>LOOKUP(E454,'标准'!$C$4:$C$47,'标准'!$B$4:$B$47)</f>
        <v>0</v>
      </c>
      <c r="G454" s="1">
        <f>LOOKUP(F454,'标准'!$S$4:$S$8,'标准'!$T$4:$T$8)</f>
        <v>0</v>
      </c>
      <c r="H454" s="11"/>
      <c r="I454" s="1">
        <f>LOOKUP(H454,'标准'!$J$4:$J$26,'标准'!$G$4:$G$26)</f>
        <v>0</v>
      </c>
      <c r="J454" s="1">
        <f>LOOKUP(I454,'标准'!$S$4:$S$8,'标准'!$T$4:$T$8)</f>
        <v>0</v>
      </c>
      <c r="K454" s="11"/>
      <c r="L454" s="1">
        <f>LOOKUP(K454,'标准'!$O$4:$O$26,'标准'!$G$4:$G$26)</f>
        <v>0</v>
      </c>
      <c r="M454" s="1">
        <f>LOOKUP(L454,'标准'!$S$4:$S$8,'标准'!$T$4:$T$8)</f>
        <v>0</v>
      </c>
      <c r="N454" s="11"/>
      <c r="O454" s="1">
        <f>LOOKUP(N454,'标准'!$K$4:$K$26,'标准'!$G$4:$G$26)</f>
        <v>0</v>
      </c>
      <c r="P454" s="1">
        <f>LOOKUP(O454,'标准'!$S$4:$S$8,'标准'!$T$4:$T$8)</f>
        <v>0</v>
      </c>
      <c r="Q454" s="1">
        <f t="shared" si="7"/>
        <v>0</v>
      </c>
      <c r="R454" s="1">
        <f>IF(E454="",0,IF(AND(F454&gt;=0,F454&lt;60),"D",LOOKUP(Q454,'标准'!$Q$4:$Q$8,'标准'!$R$4:$R$8)))</f>
        <v>0</v>
      </c>
    </row>
    <row r="455" spans="1:18" ht="14.25">
      <c r="A455" s="7"/>
      <c r="B455" s="6"/>
      <c r="C455" s="3"/>
      <c r="D455" s="6"/>
      <c r="E455" s="11"/>
      <c r="F455" s="1">
        <f>LOOKUP(E455,'标准'!$C$4:$C$47,'标准'!$B$4:$B$47)</f>
        <v>0</v>
      </c>
      <c r="G455" s="1">
        <f>LOOKUP(F455,'标准'!$S$4:$S$8,'标准'!$T$4:$T$8)</f>
        <v>0</v>
      </c>
      <c r="H455" s="11"/>
      <c r="I455" s="1">
        <f>LOOKUP(H455,'标准'!$J$4:$J$26,'标准'!$G$4:$G$26)</f>
        <v>0</v>
      </c>
      <c r="J455" s="1">
        <f>LOOKUP(I455,'标准'!$S$4:$S$8,'标准'!$T$4:$T$8)</f>
        <v>0</v>
      </c>
      <c r="K455" s="11"/>
      <c r="L455" s="1">
        <f>LOOKUP(K455,'标准'!$O$4:$O$26,'标准'!$G$4:$G$26)</f>
        <v>0</v>
      </c>
      <c r="M455" s="1">
        <f>LOOKUP(L455,'标准'!$S$4:$S$8,'标准'!$T$4:$T$8)</f>
        <v>0</v>
      </c>
      <c r="N455" s="11"/>
      <c r="O455" s="1">
        <f>LOOKUP(N455,'标准'!$K$4:$K$26,'标准'!$G$4:$G$26)</f>
        <v>0</v>
      </c>
      <c r="P455" s="1">
        <f>LOOKUP(O455,'标准'!$S$4:$S$8,'标准'!$T$4:$T$8)</f>
        <v>0</v>
      </c>
      <c r="Q455" s="1">
        <f t="shared" si="7"/>
        <v>0</v>
      </c>
      <c r="R455" s="1">
        <f>IF(E455="",0,IF(AND(F455&gt;=0,F455&lt;60),"D",LOOKUP(Q455,'标准'!$Q$4:$Q$8,'标准'!$R$4:$R$8)))</f>
        <v>0</v>
      </c>
    </row>
    <row r="456" spans="1:18" ht="14.25">
      <c r="A456" s="7"/>
      <c r="B456" s="6"/>
      <c r="C456" s="3"/>
      <c r="D456" s="6"/>
      <c r="E456" s="11"/>
      <c r="F456" s="1">
        <f>LOOKUP(E456,'标准'!$C$4:$C$47,'标准'!$B$4:$B$47)</f>
        <v>0</v>
      </c>
      <c r="G456" s="1">
        <f>LOOKUP(F456,'标准'!$S$4:$S$8,'标准'!$T$4:$T$8)</f>
        <v>0</v>
      </c>
      <c r="H456" s="11"/>
      <c r="I456" s="1">
        <f>LOOKUP(H456,'标准'!$J$4:$J$26,'标准'!$G$4:$G$26)</f>
        <v>0</v>
      </c>
      <c r="J456" s="1">
        <f>LOOKUP(I456,'标准'!$S$4:$S$8,'标准'!$T$4:$T$8)</f>
        <v>0</v>
      </c>
      <c r="K456" s="11"/>
      <c r="L456" s="1">
        <f>LOOKUP(K456,'标准'!$O$4:$O$26,'标准'!$G$4:$G$26)</f>
        <v>0</v>
      </c>
      <c r="M456" s="1">
        <f>LOOKUP(L456,'标准'!$S$4:$S$8,'标准'!$T$4:$T$8)</f>
        <v>0</v>
      </c>
      <c r="N456" s="11"/>
      <c r="O456" s="1">
        <f>LOOKUP(N456,'标准'!$K$4:$K$26,'标准'!$G$4:$G$26)</f>
        <v>0</v>
      </c>
      <c r="P456" s="1">
        <f>LOOKUP(O456,'标准'!$S$4:$S$8,'标准'!$T$4:$T$8)</f>
        <v>0</v>
      </c>
      <c r="Q456" s="1">
        <f t="shared" si="7"/>
        <v>0</v>
      </c>
      <c r="R456" s="1">
        <f>IF(E456="",0,IF(AND(F456&gt;=0,F456&lt;60),"D",LOOKUP(Q456,'标准'!$Q$4:$Q$8,'标准'!$R$4:$R$8)))</f>
        <v>0</v>
      </c>
    </row>
    <row r="457" spans="1:18" ht="14.25">
      <c r="A457" s="7"/>
      <c r="B457" s="6"/>
      <c r="C457" s="3"/>
      <c r="D457" s="6"/>
      <c r="E457" s="11"/>
      <c r="F457" s="1">
        <f>LOOKUP(E457,'标准'!$C$4:$C$47,'标准'!$B$4:$B$47)</f>
        <v>0</v>
      </c>
      <c r="G457" s="1">
        <f>LOOKUP(F457,'标准'!$S$4:$S$8,'标准'!$T$4:$T$8)</f>
        <v>0</v>
      </c>
      <c r="H457" s="11"/>
      <c r="I457" s="1">
        <f>LOOKUP(H457,'标准'!$J$4:$J$26,'标准'!$G$4:$G$26)</f>
        <v>0</v>
      </c>
      <c r="J457" s="1">
        <f>LOOKUP(I457,'标准'!$S$4:$S$8,'标准'!$T$4:$T$8)</f>
        <v>0</v>
      </c>
      <c r="K457" s="11"/>
      <c r="L457" s="1">
        <f>LOOKUP(K457,'标准'!$O$4:$O$26,'标准'!$G$4:$G$26)</f>
        <v>0</v>
      </c>
      <c r="M457" s="1">
        <f>LOOKUP(L457,'标准'!$S$4:$S$8,'标准'!$T$4:$T$8)</f>
        <v>0</v>
      </c>
      <c r="N457" s="11"/>
      <c r="O457" s="1">
        <f>LOOKUP(N457,'标准'!$K$4:$K$26,'标准'!$G$4:$G$26)</f>
        <v>0</v>
      </c>
      <c r="P457" s="1">
        <f>LOOKUP(O457,'标准'!$S$4:$S$8,'标准'!$T$4:$T$8)</f>
        <v>0</v>
      </c>
      <c r="Q457" s="1">
        <f t="shared" si="7"/>
        <v>0</v>
      </c>
      <c r="R457" s="1">
        <f>IF(E457="",0,IF(AND(F457&gt;=0,F457&lt;60),"D",LOOKUP(Q457,'标准'!$Q$4:$Q$8,'标准'!$R$4:$R$8)))</f>
        <v>0</v>
      </c>
    </row>
    <row r="458" spans="1:18" ht="14.25">
      <c r="A458" s="7"/>
      <c r="B458" s="6"/>
      <c r="C458" s="3"/>
      <c r="D458" s="6"/>
      <c r="E458" s="11"/>
      <c r="F458" s="1">
        <f>LOOKUP(E458,'标准'!$C$4:$C$47,'标准'!$B$4:$B$47)</f>
        <v>0</v>
      </c>
      <c r="G458" s="1">
        <f>LOOKUP(F458,'标准'!$S$4:$S$8,'标准'!$T$4:$T$8)</f>
        <v>0</v>
      </c>
      <c r="H458" s="11"/>
      <c r="I458" s="1">
        <f>LOOKUP(H458,'标准'!$J$4:$J$26,'标准'!$G$4:$G$26)</f>
        <v>0</v>
      </c>
      <c r="J458" s="1">
        <f>LOOKUP(I458,'标准'!$S$4:$S$8,'标准'!$T$4:$T$8)</f>
        <v>0</v>
      </c>
      <c r="K458" s="11"/>
      <c r="L458" s="1">
        <f>LOOKUP(K458,'标准'!$O$4:$O$26,'标准'!$G$4:$G$26)</f>
        <v>0</v>
      </c>
      <c r="M458" s="1">
        <f>LOOKUP(L458,'标准'!$S$4:$S$8,'标准'!$T$4:$T$8)</f>
        <v>0</v>
      </c>
      <c r="N458" s="11"/>
      <c r="O458" s="1">
        <f>LOOKUP(N458,'标准'!$K$4:$K$26,'标准'!$G$4:$G$26)</f>
        <v>0</v>
      </c>
      <c r="P458" s="1">
        <f>LOOKUP(O458,'标准'!$S$4:$S$8,'标准'!$T$4:$T$8)</f>
        <v>0</v>
      </c>
      <c r="Q458" s="1">
        <f t="shared" si="7"/>
        <v>0</v>
      </c>
      <c r="R458" s="1">
        <f>IF(E458="",0,IF(AND(F458&gt;=0,F458&lt;60),"D",LOOKUP(Q458,'标准'!$Q$4:$Q$8,'标准'!$R$4:$R$8)))</f>
        <v>0</v>
      </c>
    </row>
    <row r="459" spans="1:18" ht="14.25">
      <c r="A459" s="7"/>
      <c r="B459" s="6"/>
      <c r="C459" s="3"/>
      <c r="D459" s="6"/>
      <c r="E459" s="11"/>
      <c r="F459" s="1">
        <f>LOOKUP(E459,'标准'!$C$4:$C$47,'标准'!$B$4:$B$47)</f>
        <v>0</v>
      </c>
      <c r="G459" s="1">
        <f>LOOKUP(F459,'标准'!$S$4:$S$8,'标准'!$T$4:$T$8)</f>
        <v>0</v>
      </c>
      <c r="H459" s="11"/>
      <c r="I459" s="1">
        <f>LOOKUP(H459,'标准'!$J$4:$J$26,'标准'!$G$4:$G$26)</f>
        <v>0</v>
      </c>
      <c r="J459" s="1">
        <f>LOOKUP(I459,'标准'!$S$4:$S$8,'标准'!$T$4:$T$8)</f>
        <v>0</v>
      </c>
      <c r="K459" s="11"/>
      <c r="L459" s="1">
        <f>LOOKUP(K459,'标准'!$O$4:$O$26,'标准'!$G$4:$G$26)</f>
        <v>0</v>
      </c>
      <c r="M459" s="1">
        <f>LOOKUP(L459,'标准'!$S$4:$S$8,'标准'!$T$4:$T$8)</f>
        <v>0</v>
      </c>
      <c r="N459" s="11"/>
      <c r="O459" s="1">
        <f>LOOKUP(N459,'标准'!$K$4:$K$26,'标准'!$G$4:$G$26)</f>
        <v>0</v>
      </c>
      <c r="P459" s="1">
        <f>LOOKUP(O459,'标准'!$S$4:$S$8,'标准'!$T$4:$T$8)</f>
        <v>0</v>
      </c>
      <c r="Q459" s="1">
        <f t="shared" si="7"/>
        <v>0</v>
      </c>
      <c r="R459" s="1">
        <f>IF(E459="",0,IF(AND(F459&gt;=0,F459&lt;60),"D",LOOKUP(Q459,'标准'!$Q$4:$Q$8,'标准'!$R$4:$R$8)))</f>
        <v>0</v>
      </c>
    </row>
    <row r="460" spans="1:18" ht="14.25">
      <c r="A460" s="7"/>
      <c r="B460" s="6"/>
      <c r="C460" s="3"/>
      <c r="D460" s="6"/>
      <c r="E460" s="11"/>
      <c r="F460" s="1">
        <f>LOOKUP(E460,'标准'!$C$4:$C$47,'标准'!$B$4:$B$47)</f>
        <v>0</v>
      </c>
      <c r="G460" s="1">
        <f>LOOKUP(F460,'标准'!$S$4:$S$8,'标准'!$T$4:$T$8)</f>
        <v>0</v>
      </c>
      <c r="H460" s="11"/>
      <c r="I460" s="1">
        <f>LOOKUP(H460,'标准'!$J$4:$J$26,'标准'!$G$4:$G$26)</f>
        <v>0</v>
      </c>
      <c r="J460" s="1">
        <f>LOOKUP(I460,'标准'!$S$4:$S$8,'标准'!$T$4:$T$8)</f>
        <v>0</v>
      </c>
      <c r="K460" s="11"/>
      <c r="L460" s="1">
        <f>LOOKUP(K460,'标准'!$O$4:$O$26,'标准'!$G$4:$G$26)</f>
        <v>0</v>
      </c>
      <c r="M460" s="1">
        <f>LOOKUP(L460,'标准'!$S$4:$S$8,'标准'!$T$4:$T$8)</f>
        <v>0</v>
      </c>
      <c r="N460" s="11"/>
      <c r="O460" s="1">
        <f>LOOKUP(N460,'标准'!$K$4:$K$26,'标准'!$G$4:$G$26)</f>
        <v>0</v>
      </c>
      <c r="P460" s="1">
        <f>LOOKUP(O460,'标准'!$S$4:$S$8,'标准'!$T$4:$T$8)</f>
        <v>0</v>
      </c>
      <c r="Q460" s="1">
        <f t="shared" si="7"/>
        <v>0</v>
      </c>
      <c r="R460" s="1">
        <f>IF(E460="",0,IF(AND(F460&gt;=0,F460&lt;60),"D",LOOKUP(Q460,'标准'!$Q$4:$Q$8,'标准'!$R$4:$R$8)))</f>
        <v>0</v>
      </c>
    </row>
    <row r="461" spans="1:18" ht="14.25">
      <c r="A461" s="7"/>
      <c r="B461" s="6"/>
      <c r="C461" s="3"/>
      <c r="D461" s="6"/>
      <c r="E461" s="11"/>
      <c r="F461" s="1">
        <f>LOOKUP(E461,'标准'!$C$4:$C$47,'标准'!$B$4:$B$47)</f>
        <v>0</v>
      </c>
      <c r="G461" s="1">
        <f>LOOKUP(F461,'标准'!$S$4:$S$8,'标准'!$T$4:$T$8)</f>
        <v>0</v>
      </c>
      <c r="H461" s="11"/>
      <c r="I461" s="1">
        <f>LOOKUP(H461,'标准'!$J$4:$J$26,'标准'!$G$4:$G$26)</f>
        <v>0</v>
      </c>
      <c r="J461" s="1">
        <f>LOOKUP(I461,'标准'!$S$4:$S$8,'标准'!$T$4:$T$8)</f>
        <v>0</v>
      </c>
      <c r="K461" s="11"/>
      <c r="L461" s="1">
        <f>LOOKUP(K461,'标准'!$O$4:$O$26,'标准'!$G$4:$G$26)</f>
        <v>0</v>
      </c>
      <c r="M461" s="1">
        <f>LOOKUP(L461,'标准'!$S$4:$S$8,'标准'!$T$4:$T$8)</f>
        <v>0</v>
      </c>
      <c r="N461" s="11"/>
      <c r="O461" s="1">
        <f>LOOKUP(N461,'标准'!$K$4:$K$26,'标准'!$G$4:$G$26)</f>
        <v>0</v>
      </c>
      <c r="P461" s="1">
        <f>LOOKUP(O461,'标准'!$S$4:$S$8,'标准'!$T$4:$T$8)</f>
        <v>0</v>
      </c>
      <c r="Q461" s="1">
        <f t="shared" si="7"/>
        <v>0</v>
      </c>
      <c r="R461" s="1">
        <f>IF(E461="",0,IF(AND(F461&gt;=0,F461&lt;60),"D",LOOKUP(Q461,'标准'!$Q$4:$Q$8,'标准'!$R$4:$R$8)))</f>
        <v>0</v>
      </c>
    </row>
    <row r="462" spans="1:18" ht="14.25">
      <c r="A462" s="7"/>
      <c r="B462" s="6"/>
      <c r="C462" s="3"/>
      <c r="D462" s="6"/>
      <c r="E462" s="11"/>
      <c r="F462" s="1">
        <f>LOOKUP(E462,'标准'!$C$4:$C$47,'标准'!$B$4:$B$47)</f>
        <v>0</v>
      </c>
      <c r="G462" s="1">
        <f>LOOKUP(F462,'标准'!$S$4:$S$8,'标准'!$T$4:$T$8)</f>
        <v>0</v>
      </c>
      <c r="H462" s="11"/>
      <c r="I462" s="1">
        <f>LOOKUP(H462,'标准'!$J$4:$J$26,'标准'!$G$4:$G$26)</f>
        <v>0</v>
      </c>
      <c r="J462" s="1">
        <f>LOOKUP(I462,'标准'!$S$4:$S$8,'标准'!$T$4:$T$8)</f>
        <v>0</v>
      </c>
      <c r="K462" s="11"/>
      <c r="L462" s="1">
        <f>LOOKUP(K462,'标准'!$O$4:$O$26,'标准'!$G$4:$G$26)</f>
        <v>0</v>
      </c>
      <c r="M462" s="1">
        <f>LOOKUP(L462,'标准'!$S$4:$S$8,'标准'!$T$4:$T$8)</f>
        <v>0</v>
      </c>
      <c r="N462" s="11"/>
      <c r="O462" s="1">
        <f>LOOKUP(N462,'标准'!$K$4:$K$26,'标准'!$G$4:$G$26)</f>
        <v>0</v>
      </c>
      <c r="P462" s="1">
        <f>LOOKUP(O462,'标准'!$S$4:$S$8,'标准'!$T$4:$T$8)</f>
        <v>0</v>
      </c>
      <c r="Q462" s="1">
        <f t="shared" si="7"/>
        <v>0</v>
      </c>
      <c r="R462" s="1">
        <f>IF(E462="",0,IF(AND(F462&gt;=0,F462&lt;60),"D",LOOKUP(Q462,'标准'!$Q$4:$Q$8,'标准'!$R$4:$R$8)))</f>
        <v>0</v>
      </c>
    </row>
    <row r="463" spans="1:18" ht="14.25">
      <c r="A463" s="7"/>
      <c r="B463" s="6"/>
      <c r="C463" s="3"/>
      <c r="D463" s="6"/>
      <c r="E463" s="11"/>
      <c r="F463" s="1">
        <f>LOOKUP(E463,'标准'!$C$4:$C$47,'标准'!$B$4:$B$47)</f>
        <v>0</v>
      </c>
      <c r="G463" s="1">
        <f>LOOKUP(F463,'标准'!$S$4:$S$8,'标准'!$T$4:$T$8)</f>
        <v>0</v>
      </c>
      <c r="H463" s="11"/>
      <c r="I463" s="1">
        <f>LOOKUP(H463,'标准'!$J$4:$J$26,'标准'!$G$4:$G$26)</f>
        <v>0</v>
      </c>
      <c r="J463" s="1">
        <f>LOOKUP(I463,'标准'!$S$4:$S$8,'标准'!$T$4:$T$8)</f>
        <v>0</v>
      </c>
      <c r="K463" s="11"/>
      <c r="L463" s="1">
        <f>LOOKUP(K463,'标准'!$O$4:$O$26,'标准'!$G$4:$G$26)</f>
        <v>0</v>
      </c>
      <c r="M463" s="1">
        <f>LOOKUP(L463,'标准'!$S$4:$S$8,'标准'!$T$4:$T$8)</f>
        <v>0</v>
      </c>
      <c r="N463" s="11"/>
      <c r="O463" s="1">
        <f>LOOKUP(N463,'标准'!$K$4:$K$26,'标准'!$G$4:$G$26)</f>
        <v>0</v>
      </c>
      <c r="P463" s="1">
        <f>LOOKUP(O463,'标准'!$S$4:$S$8,'标准'!$T$4:$T$8)</f>
        <v>0</v>
      </c>
      <c r="Q463" s="1">
        <f t="shared" si="7"/>
        <v>0</v>
      </c>
      <c r="R463" s="1">
        <f>IF(E463="",0,IF(AND(F463&gt;=0,F463&lt;60),"D",LOOKUP(Q463,'标准'!$Q$4:$Q$8,'标准'!$R$4:$R$8)))</f>
        <v>0</v>
      </c>
    </row>
    <row r="464" spans="1:18" ht="14.25">
      <c r="A464" s="7"/>
      <c r="B464" s="6"/>
      <c r="C464" s="3"/>
      <c r="D464" s="6"/>
      <c r="E464" s="11"/>
      <c r="F464" s="1">
        <f>LOOKUP(E464,'标准'!$C$4:$C$47,'标准'!$B$4:$B$47)</f>
        <v>0</v>
      </c>
      <c r="G464" s="1">
        <f>LOOKUP(F464,'标准'!$S$4:$S$8,'标准'!$T$4:$T$8)</f>
        <v>0</v>
      </c>
      <c r="H464" s="11"/>
      <c r="I464" s="1">
        <f>LOOKUP(H464,'标准'!$J$4:$J$26,'标准'!$G$4:$G$26)</f>
        <v>0</v>
      </c>
      <c r="J464" s="1">
        <f>LOOKUP(I464,'标准'!$S$4:$S$8,'标准'!$T$4:$T$8)</f>
        <v>0</v>
      </c>
      <c r="K464" s="11"/>
      <c r="L464" s="1">
        <f>LOOKUP(K464,'标准'!$O$4:$O$26,'标准'!$G$4:$G$26)</f>
        <v>0</v>
      </c>
      <c r="M464" s="1">
        <f>LOOKUP(L464,'标准'!$S$4:$S$8,'标准'!$T$4:$T$8)</f>
        <v>0</v>
      </c>
      <c r="N464" s="11"/>
      <c r="O464" s="1">
        <f>LOOKUP(N464,'标准'!$K$4:$K$26,'标准'!$G$4:$G$26)</f>
        <v>0</v>
      </c>
      <c r="P464" s="1">
        <f>LOOKUP(O464,'标准'!$S$4:$S$8,'标准'!$T$4:$T$8)</f>
        <v>0</v>
      </c>
      <c r="Q464" s="1">
        <f t="shared" si="7"/>
        <v>0</v>
      </c>
      <c r="R464" s="1">
        <f>IF(E464="",0,IF(AND(F464&gt;=0,F464&lt;60),"D",LOOKUP(Q464,'标准'!$Q$4:$Q$8,'标准'!$R$4:$R$8)))</f>
        <v>0</v>
      </c>
    </row>
    <row r="465" spans="1:18" ht="14.25">
      <c r="A465" s="7"/>
      <c r="B465" s="6"/>
      <c r="C465" s="3"/>
      <c r="D465" s="6"/>
      <c r="E465" s="11"/>
      <c r="F465" s="1">
        <f>LOOKUP(E465,'标准'!$C$4:$C$47,'标准'!$B$4:$B$47)</f>
        <v>0</v>
      </c>
      <c r="G465" s="1">
        <f>LOOKUP(F465,'标准'!$S$4:$S$8,'标准'!$T$4:$T$8)</f>
        <v>0</v>
      </c>
      <c r="H465" s="11"/>
      <c r="I465" s="1">
        <f>LOOKUP(H465,'标准'!$J$4:$J$26,'标准'!$G$4:$G$26)</f>
        <v>0</v>
      </c>
      <c r="J465" s="1">
        <f>LOOKUP(I465,'标准'!$S$4:$S$8,'标准'!$T$4:$T$8)</f>
        <v>0</v>
      </c>
      <c r="K465" s="11"/>
      <c r="L465" s="1">
        <f>LOOKUP(K465,'标准'!$O$4:$O$26,'标准'!$G$4:$G$26)</f>
        <v>0</v>
      </c>
      <c r="M465" s="1">
        <f>LOOKUP(L465,'标准'!$S$4:$S$8,'标准'!$T$4:$T$8)</f>
        <v>0</v>
      </c>
      <c r="N465" s="11"/>
      <c r="O465" s="1">
        <f>LOOKUP(N465,'标准'!$K$4:$K$26,'标准'!$G$4:$G$26)</f>
        <v>0</v>
      </c>
      <c r="P465" s="1">
        <f>LOOKUP(O465,'标准'!$S$4:$S$8,'标准'!$T$4:$T$8)</f>
        <v>0</v>
      </c>
      <c r="Q465" s="1">
        <f t="shared" si="7"/>
        <v>0</v>
      </c>
      <c r="R465" s="1">
        <f>IF(E465="",0,IF(AND(F465&gt;=0,F465&lt;60),"D",LOOKUP(Q465,'标准'!$Q$4:$Q$8,'标准'!$R$4:$R$8)))</f>
        <v>0</v>
      </c>
    </row>
    <row r="466" spans="1:18" ht="14.25">
      <c r="A466" s="7"/>
      <c r="B466" s="6"/>
      <c r="C466" s="3"/>
      <c r="D466" s="6"/>
      <c r="E466" s="11"/>
      <c r="F466" s="1">
        <f>LOOKUP(E466,'标准'!$C$4:$C$47,'标准'!$B$4:$B$47)</f>
        <v>0</v>
      </c>
      <c r="G466" s="1">
        <f>LOOKUP(F466,'标准'!$S$4:$S$8,'标准'!$T$4:$T$8)</f>
        <v>0</v>
      </c>
      <c r="H466" s="11"/>
      <c r="I466" s="1">
        <f>LOOKUP(H466,'标准'!$J$4:$J$26,'标准'!$G$4:$G$26)</f>
        <v>0</v>
      </c>
      <c r="J466" s="1">
        <f>LOOKUP(I466,'标准'!$S$4:$S$8,'标准'!$T$4:$T$8)</f>
        <v>0</v>
      </c>
      <c r="K466" s="11"/>
      <c r="L466" s="1">
        <f>LOOKUP(K466,'标准'!$O$4:$O$26,'标准'!$G$4:$G$26)</f>
        <v>0</v>
      </c>
      <c r="M466" s="1">
        <f>LOOKUP(L466,'标准'!$S$4:$S$8,'标准'!$T$4:$T$8)</f>
        <v>0</v>
      </c>
      <c r="N466" s="11"/>
      <c r="O466" s="1">
        <f>LOOKUP(N466,'标准'!$K$4:$K$26,'标准'!$G$4:$G$26)</f>
        <v>0</v>
      </c>
      <c r="P466" s="1">
        <f>LOOKUP(O466,'标准'!$S$4:$S$8,'标准'!$T$4:$T$8)</f>
        <v>0</v>
      </c>
      <c r="Q466" s="1">
        <f t="shared" si="7"/>
        <v>0</v>
      </c>
      <c r="R466" s="1">
        <f>IF(E466="",0,IF(AND(F466&gt;=0,F466&lt;60),"D",LOOKUP(Q466,'标准'!$Q$4:$Q$8,'标准'!$R$4:$R$8)))</f>
        <v>0</v>
      </c>
    </row>
    <row r="467" spans="1:18" ht="14.25">
      <c r="A467" s="7"/>
      <c r="B467" s="6"/>
      <c r="C467" s="3"/>
      <c r="D467" s="6"/>
      <c r="E467" s="11"/>
      <c r="F467" s="1">
        <f>LOOKUP(E467,'标准'!$C$4:$C$47,'标准'!$B$4:$B$47)</f>
        <v>0</v>
      </c>
      <c r="G467" s="1">
        <f>LOOKUP(F467,'标准'!$S$4:$S$8,'标准'!$T$4:$T$8)</f>
        <v>0</v>
      </c>
      <c r="H467" s="11"/>
      <c r="I467" s="1">
        <f>LOOKUP(H467,'标准'!$J$4:$J$26,'标准'!$G$4:$G$26)</f>
        <v>0</v>
      </c>
      <c r="J467" s="1">
        <f>LOOKUP(I467,'标准'!$S$4:$S$8,'标准'!$T$4:$T$8)</f>
        <v>0</v>
      </c>
      <c r="K467" s="11"/>
      <c r="L467" s="1">
        <f>LOOKUP(K467,'标准'!$O$4:$O$26,'标准'!$G$4:$G$26)</f>
        <v>0</v>
      </c>
      <c r="M467" s="1">
        <f>LOOKUP(L467,'标准'!$S$4:$S$8,'标准'!$T$4:$T$8)</f>
        <v>0</v>
      </c>
      <c r="N467" s="11"/>
      <c r="O467" s="1">
        <f>LOOKUP(N467,'标准'!$K$4:$K$26,'标准'!$G$4:$G$26)</f>
        <v>0</v>
      </c>
      <c r="P467" s="1">
        <f>LOOKUP(O467,'标准'!$S$4:$S$8,'标准'!$T$4:$T$8)</f>
        <v>0</v>
      </c>
      <c r="Q467" s="1">
        <f t="shared" si="7"/>
        <v>0</v>
      </c>
      <c r="R467" s="1">
        <f>IF(E467="",0,IF(AND(F467&gt;=0,F467&lt;60),"D",LOOKUP(Q467,'标准'!$Q$4:$Q$8,'标准'!$R$4:$R$8)))</f>
        <v>0</v>
      </c>
    </row>
    <row r="468" spans="1:18" ht="14.25">
      <c r="A468" s="7"/>
      <c r="B468" s="6"/>
      <c r="C468" s="8"/>
      <c r="D468" s="6"/>
      <c r="E468" s="11"/>
      <c r="F468" s="1">
        <f>LOOKUP(E468,'标准'!$C$4:$C$47,'标准'!$B$4:$B$47)</f>
        <v>0</v>
      </c>
      <c r="G468" s="1">
        <f>LOOKUP(F468,'标准'!$S$4:$S$8,'标准'!$T$4:$T$8)</f>
        <v>0</v>
      </c>
      <c r="H468" s="11"/>
      <c r="I468" s="1">
        <f>LOOKUP(H468,'标准'!$J$4:$J$26,'标准'!$G$4:$G$26)</f>
        <v>0</v>
      </c>
      <c r="J468" s="1">
        <f>LOOKUP(I468,'标准'!$S$4:$S$8,'标准'!$T$4:$T$8)</f>
        <v>0</v>
      </c>
      <c r="K468" s="11"/>
      <c r="L468" s="1">
        <f>LOOKUP(K468,'标准'!$O$4:$O$26,'标准'!$G$4:$G$26)</f>
        <v>0</v>
      </c>
      <c r="M468" s="1">
        <f>LOOKUP(L468,'标准'!$S$4:$S$8,'标准'!$T$4:$T$8)</f>
        <v>0</v>
      </c>
      <c r="N468" s="11"/>
      <c r="O468" s="1">
        <f>LOOKUP(N468,'标准'!$K$4:$K$26,'标准'!$G$4:$G$26)</f>
        <v>0</v>
      </c>
      <c r="P468" s="1">
        <f>LOOKUP(O468,'标准'!$S$4:$S$8,'标准'!$T$4:$T$8)</f>
        <v>0</v>
      </c>
      <c r="Q468" s="1">
        <f t="shared" si="7"/>
        <v>0</v>
      </c>
      <c r="R468" s="1">
        <f>IF(E468="",0,IF(AND(F468&gt;=0,F468&lt;60),"D",LOOKUP(Q468,'标准'!$Q$4:$Q$8,'标准'!$R$4:$R$8)))</f>
        <v>0</v>
      </c>
    </row>
    <row r="469" spans="1:18" ht="14.25">
      <c r="A469" s="7"/>
      <c r="B469" s="6"/>
      <c r="C469" s="8"/>
      <c r="D469" s="6"/>
      <c r="E469" s="11"/>
      <c r="F469" s="1">
        <f>LOOKUP(E469,'标准'!$C$4:$C$47,'标准'!$B$4:$B$47)</f>
        <v>0</v>
      </c>
      <c r="G469" s="1">
        <f>LOOKUP(F469,'标准'!$S$4:$S$8,'标准'!$T$4:$T$8)</f>
        <v>0</v>
      </c>
      <c r="H469" s="11"/>
      <c r="I469" s="1">
        <f>LOOKUP(H469,'标准'!$J$4:$J$26,'标准'!$G$4:$G$26)</f>
        <v>0</v>
      </c>
      <c r="J469" s="1">
        <f>LOOKUP(I469,'标准'!$S$4:$S$8,'标准'!$T$4:$T$8)</f>
        <v>0</v>
      </c>
      <c r="K469" s="11"/>
      <c r="L469" s="1">
        <f>LOOKUP(K469,'标准'!$O$4:$O$26,'标准'!$G$4:$G$26)</f>
        <v>0</v>
      </c>
      <c r="M469" s="1">
        <f>LOOKUP(L469,'标准'!$S$4:$S$8,'标准'!$T$4:$T$8)</f>
        <v>0</v>
      </c>
      <c r="N469" s="11"/>
      <c r="O469" s="1">
        <f>LOOKUP(N469,'标准'!$K$4:$K$26,'标准'!$G$4:$G$26)</f>
        <v>0</v>
      </c>
      <c r="P469" s="1">
        <f>LOOKUP(O469,'标准'!$S$4:$S$8,'标准'!$T$4:$T$8)</f>
        <v>0</v>
      </c>
      <c r="Q469" s="1">
        <f t="shared" si="7"/>
        <v>0</v>
      </c>
      <c r="R469" s="1">
        <f>IF(E469="",0,IF(AND(F469&gt;=0,F469&lt;60),"D",LOOKUP(Q469,'标准'!$Q$4:$Q$8,'标准'!$R$4:$R$8)))</f>
        <v>0</v>
      </c>
    </row>
    <row r="470" spans="1:18" ht="14.25">
      <c r="A470" s="1"/>
      <c r="B470" s="1"/>
      <c r="C470" s="1"/>
      <c r="D470" s="1"/>
      <c r="E470" s="11"/>
      <c r="F470" s="1">
        <f>LOOKUP(E470,'标准'!$C$4:$C$47,'标准'!$B$4:$B$47)</f>
        <v>0</v>
      </c>
      <c r="G470" s="1">
        <f>LOOKUP(F470,'标准'!$S$4:$S$8,'标准'!$T$4:$T$8)</f>
        <v>0</v>
      </c>
      <c r="H470" s="11"/>
      <c r="I470" s="1">
        <f>LOOKUP(H470,'标准'!$J$4:$J$26,'标准'!$G$4:$G$26)</f>
        <v>0</v>
      </c>
      <c r="J470" s="1">
        <f>LOOKUP(I470,'标准'!$S$4:$S$8,'标准'!$T$4:$T$8)</f>
        <v>0</v>
      </c>
      <c r="K470" s="11"/>
      <c r="L470" s="1">
        <f>LOOKUP(K470,'标准'!$O$4:$O$26,'标准'!$G$4:$G$26)</f>
        <v>0</v>
      </c>
      <c r="M470" s="1">
        <f>LOOKUP(L470,'标准'!$S$4:$S$8,'标准'!$T$4:$T$8)</f>
        <v>0</v>
      </c>
      <c r="N470" s="11"/>
      <c r="O470" s="1">
        <f>LOOKUP(N470,'标准'!$K$4:$K$26,'标准'!$G$4:$G$26)</f>
        <v>0</v>
      </c>
      <c r="P470" s="1">
        <f>LOOKUP(O470,'标准'!$S$4:$S$8,'标准'!$T$4:$T$8)</f>
        <v>0</v>
      </c>
      <c r="Q470" s="1">
        <f t="shared" si="7"/>
        <v>0</v>
      </c>
      <c r="R470" s="1">
        <f>IF(E470="",0,IF(AND(F470&gt;=0,F470&lt;60),"D",LOOKUP(Q470,'标准'!$Q$4:$Q$8,'标准'!$R$4:$R$8)))</f>
        <v>0</v>
      </c>
    </row>
    <row r="471" spans="1:18" ht="14.25">
      <c r="A471" s="1"/>
      <c r="B471" s="1"/>
      <c r="C471" s="1"/>
      <c r="D471" s="1"/>
      <c r="E471" s="11"/>
      <c r="F471" s="1">
        <f>LOOKUP(E471,'标准'!$C$4:$C$47,'标准'!$B$4:$B$47)</f>
        <v>0</v>
      </c>
      <c r="G471" s="1">
        <f>LOOKUP(F471,'标准'!$S$4:$S$8,'标准'!$T$4:$T$8)</f>
        <v>0</v>
      </c>
      <c r="H471" s="11"/>
      <c r="I471" s="1">
        <f>LOOKUP(H471,'标准'!$J$4:$J$26,'标准'!$G$4:$G$26)</f>
        <v>0</v>
      </c>
      <c r="J471" s="1">
        <f>LOOKUP(I471,'标准'!$S$4:$S$8,'标准'!$T$4:$T$8)</f>
        <v>0</v>
      </c>
      <c r="K471" s="11"/>
      <c r="L471" s="1">
        <f>LOOKUP(K471,'标准'!$O$4:$O$26,'标准'!$G$4:$G$26)</f>
        <v>0</v>
      </c>
      <c r="M471" s="1">
        <f>LOOKUP(L471,'标准'!$S$4:$S$8,'标准'!$T$4:$T$8)</f>
        <v>0</v>
      </c>
      <c r="N471" s="11"/>
      <c r="O471" s="1">
        <f>LOOKUP(N471,'标准'!$K$4:$K$26,'标准'!$G$4:$G$26)</f>
        <v>0</v>
      </c>
      <c r="P471" s="1">
        <f>LOOKUP(O471,'标准'!$S$4:$S$8,'标准'!$T$4:$T$8)</f>
        <v>0</v>
      </c>
      <c r="Q471" s="1">
        <f t="shared" si="7"/>
        <v>0</v>
      </c>
      <c r="R471" s="1">
        <f>IF(E471="",0,IF(AND(F471&gt;=0,F471&lt;60),"D",LOOKUP(Q471,'标准'!$Q$4:$Q$8,'标准'!$R$4:$R$8)))</f>
        <v>0</v>
      </c>
    </row>
    <row r="472" spans="1:18" ht="14.25">
      <c r="A472" s="1"/>
      <c r="B472" s="1"/>
      <c r="C472" s="1"/>
      <c r="D472" s="1"/>
      <c r="E472" s="11"/>
      <c r="F472" s="1">
        <f>LOOKUP(E472,'标准'!$C$4:$C$47,'标准'!$B$4:$B$47)</f>
        <v>0</v>
      </c>
      <c r="G472" s="1">
        <f>LOOKUP(F472,'标准'!$S$4:$S$8,'标准'!$T$4:$T$8)</f>
        <v>0</v>
      </c>
      <c r="H472" s="11"/>
      <c r="I472" s="1">
        <f>LOOKUP(H472,'标准'!$J$4:$J$26,'标准'!$G$4:$G$26)</f>
        <v>0</v>
      </c>
      <c r="J472" s="1">
        <f>LOOKUP(I472,'标准'!$S$4:$S$8,'标准'!$T$4:$T$8)</f>
        <v>0</v>
      </c>
      <c r="K472" s="11"/>
      <c r="L472" s="1">
        <f>LOOKUP(K472,'标准'!$O$4:$O$26,'标准'!$G$4:$G$26)</f>
        <v>0</v>
      </c>
      <c r="M472" s="1">
        <f>LOOKUP(L472,'标准'!$S$4:$S$8,'标准'!$T$4:$T$8)</f>
        <v>0</v>
      </c>
      <c r="N472" s="11"/>
      <c r="O472" s="1">
        <f>LOOKUP(N472,'标准'!$K$4:$K$26,'标准'!$G$4:$G$26)</f>
        <v>0</v>
      </c>
      <c r="P472" s="1">
        <f>LOOKUP(O472,'标准'!$S$4:$S$8,'标准'!$T$4:$T$8)</f>
        <v>0</v>
      </c>
      <c r="Q472" s="1">
        <f t="shared" si="7"/>
        <v>0</v>
      </c>
      <c r="R472" s="1">
        <f>IF(E472="",0,IF(AND(F472&gt;=0,F472&lt;60),"D",LOOKUP(Q472,'标准'!$Q$4:$Q$8,'标准'!$R$4:$R$8)))</f>
        <v>0</v>
      </c>
    </row>
    <row r="473" spans="1:18" ht="14.25">
      <c r="A473" s="1"/>
      <c r="B473" s="1"/>
      <c r="C473" s="1"/>
      <c r="D473" s="1"/>
      <c r="E473" s="11"/>
      <c r="F473" s="1">
        <f>LOOKUP(E473,'标准'!$C$4:$C$47,'标准'!$B$4:$B$47)</f>
        <v>0</v>
      </c>
      <c r="G473" s="1">
        <f>LOOKUP(F473,'标准'!$S$4:$S$8,'标准'!$T$4:$T$8)</f>
        <v>0</v>
      </c>
      <c r="H473" s="11"/>
      <c r="I473" s="1">
        <f>LOOKUP(H473,'标准'!$J$4:$J$26,'标准'!$G$4:$G$26)</f>
        <v>0</v>
      </c>
      <c r="J473" s="1">
        <f>LOOKUP(I473,'标准'!$S$4:$S$8,'标准'!$T$4:$T$8)</f>
        <v>0</v>
      </c>
      <c r="K473" s="11"/>
      <c r="L473" s="1">
        <f>LOOKUP(K473,'标准'!$O$4:$O$26,'标准'!$G$4:$G$26)</f>
        <v>0</v>
      </c>
      <c r="M473" s="1">
        <f>LOOKUP(L473,'标准'!$S$4:$S$8,'标准'!$T$4:$T$8)</f>
        <v>0</v>
      </c>
      <c r="N473" s="11"/>
      <c r="O473" s="1">
        <f>LOOKUP(N473,'标准'!$K$4:$K$26,'标准'!$G$4:$G$26)</f>
        <v>0</v>
      </c>
      <c r="P473" s="1">
        <f>LOOKUP(O473,'标准'!$S$4:$S$8,'标准'!$T$4:$T$8)</f>
        <v>0</v>
      </c>
      <c r="Q473" s="1">
        <f t="shared" si="7"/>
        <v>0</v>
      </c>
      <c r="R473" s="1">
        <f>IF(E473="",0,IF(AND(F473&gt;=0,F473&lt;60),"D",LOOKUP(Q473,'标准'!$Q$4:$Q$8,'标准'!$R$4:$R$8)))</f>
        <v>0</v>
      </c>
    </row>
    <row r="474" spans="1:18" ht="14.25">
      <c r="A474" s="1"/>
      <c r="B474" s="1"/>
      <c r="C474" s="1"/>
      <c r="D474" s="1"/>
      <c r="E474" s="11"/>
      <c r="F474" s="1">
        <f>LOOKUP(E474,'标准'!$C$4:$C$47,'标准'!$B$4:$B$47)</f>
        <v>0</v>
      </c>
      <c r="G474" s="1">
        <f>LOOKUP(F474,'标准'!$S$4:$S$8,'标准'!$T$4:$T$8)</f>
        <v>0</v>
      </c>
      <c r="H474" s="11"/>
      <c r="I474" s="1">
        <f>LOOKUP(H474,'标准'!$J$4:$J$26,'标准'!$G$4:$G$26)</f>
        <v>0</v>
      </c>
      <c r="J474" s="1">
        <f>LOOKUP(I474,'标准'!$S$4:$S$8,'标准'!$T$4:$T$8)</f>
        <v>0</v>
      </c>
      <c r="K474" s="11"/>
      <c r="L474" s="1">
        <f>LOOKUP(K474,'标准'!$O$4:$O$26,'标准'!$G$4:$G$26)</f>
        <v>0</v>
      </c>
      <c r="M474" s="1">
        <f>LOOKUP(L474,'标准'!$S$4:$S$8,'标准'!$T$4:$T$8)</f>
        <v>0</v>
      </c>
      <c r="N474" s="11"/>
      <c r="O474" s="1">
        <f>LOOKUP(N474,'标准'!$K$4:$K$26,'标准'!$G$4:$G$26)</f>
        <v>0</v>
      </c>
      <c r="P474" s="1">
        <f>LOOKUP(O474,'标准'!$S$4:$S$8,'标准'!$T$4:$T$8)</f>
        <v>0</v>
      </c>
      <c r="Q474" s="1">
        <f t="shared" si="7"/>
        <v>0</v>
      </c>
      <c r="R474" s="1">
        <f>IF(E474="",0,IF(AND(F474&gt;=0,F474&lt;60),"D",LOOKUP(Q474,'标准'!$Q$4:$Q$8,'标准'!$R$4:$R$8)))</f>
        <v>0</v>
      </c>
    </row>
    <row r="475" spans="1:18" ht="14.25">
      <c r="A475" s="1"/>
      <c r="B475" s="1"/>
      <c r="C475" s="1"/>
      <c r="D475" s="1"/>
      <c r="E475" s="11"/>
      <c r="F475" s="1">
        <f>LOOKUP(E475,'标准'!$C$4:$C$47,'标准'!$B$4:$B$47)</f>
        <v>0</v>
      </c>
      <c r="G475" s="1">
        <f>LOOKUP(F475,'标准'!$S$4:$S$8,'标准'!$T$4:$T$8)</f>
        <v>0</v>
      </c>
      <c r="H475" s="11"/>
      <c r="I475" s="1">
        <f>LOOKUP(H475,'标准'!$J$4:$J$26,'标准'!$G$4:$G$26)</f>
        <v>0</v>
      </c>
      <c r="J475" s="1">
        <f>LOOKUP(I475,'标准'!$S$4:$S$8,'标准'!$T$4:$T$8)</f>
        <v>0</v>
      </c>
      <c r="K475" s="11"/>
      <c r="L475" s="1">
        <f>LOOKUP(K475,'标准'!$O$4:$O$26,'标准'!$G$4:$G$26)</f>
        <v>0</v>
      </c>
      <c r="M475" s="1">
        <f>LOOKUP(L475,'标准'!$S$4:$S$8,'标准'!$T$4:$T$8)</f>
        <v>0</v>
      </c>
      <c r="N475" s="11"/>
      <c r="O475" s="1">
        <f>LOOKUP(N475,'标准'!$K$4:$K$26,'标准'!$G$4:$G$26)</f>
        <v>0</v>
      </c>
      <c r="P475" s="1">
        <f>LOOKUP(O475,'标准'!$S$4:$S$8,'标准'!$T$4:$T$8)</f>
        <v>0</v>
      </c>
      <c r="Q475" s="1">
        <f t="shared" si="7"/>
        <v>0</v>
      </c>
      <c r="R475" s="1">
        <f>IF(E475="",0,IF(AND(F475&gt;=0,F475&lt;60),"D",LOOKUP(Q475,'标准'!$Q$4:$Q$8,'标准'!$R$4:$R$8)))</f>
        <v>0</v>
      </c>
    </row>
    <row r="476" spans="1:18" ht="14.25">
      <c r="A476" s="1"/>
      <c r="B476" s="1"/>
      <c r="C476" s="1"/>
      <c r="D476" s="1"/>
      <c r="E476" s="11"/>
      <c r="F476" s="1">
        <f>LOOKUP(E476,'标准'!$C$4:$C$47,'标准'!$B$4:$B$47)</f>
        <v>0</v>
      </c>
      <c r="G476" s="1">
        <f>LOOKUP(F476,'标准'!$S$4:$S$8,'标准'!$T$4:$T$8)</f>
        <v>0</v>
      </c>
      <c r="H476" s="11"/>
      <c r="I476" s="1">
        <f>LOOKUP(H476,'标准'!$J$4:$J$26,'标准'!$G$4:$G$26)</f>
        <v>0</v>
      </c>
      <c r="J476" s="1">
        <f>LOOKUP(I476,'标准'!$S$4:$S$8,'标准'!$T$4:$T$8)</f>
        <v>0</v>
      </c>
      <c r="K476" s="11"/>
      <c r="L476" s="1">
        <f>LOOKUP(K476,'标准'!$O$4:$O$26,'标准'!$G$4:$G$26)</f>
        <v>0</v>
      </c>
      <c r="M476" s="1">
        <f>LOOKUP(L476,'标准'!$S$4:$S$8,'标准'!$T$4:$T$8)</f>
        <v>0</v>
      </c>
      <c r="N476" s="11"/>
      <c r="O476" s="1">
        <f>LOOKUP(N476,'标准'!$K$4:$K$26,'标准'!$G$4:$G$26)</f>
        <v>0</v>
      </c>
      <c r="P476" s="1">
        <f>LOOKUP(O476,'标准'!$S$4:$S$8,'标准'!$T$4:$T$8)</f>
        <v>0</v>
      </c>
      <c r="Q476" s="1">
        <f t="shared" si="7"/>
        <v>0</v>
      </c>
      <c r="R476" s="1">
        <f>IF(E476="",0,IF(AND(F476&gt;=0,F476&lt;60),"D",LOOKUP(Q476,'标准'!$Q$4:$Q$8,'标准'!$R$4:$R$8)))</f>
        <v>0</v>
      </c>
    </row>
    <row r="477" spans="1:18" ht="14.25">
      <c r="A477" s="1"/>
      <c r="B477" s="1"/>
      <c r="C477" s="1"/>
      <c r="D477" s="1"/>
      <c r="E477" s="11"/>
      <c r="F477" s="1">
        <f>LOOKUP(E477,'标准'!$C$4:$C$47,'标准'!$B$4:$B$47)</f>
        <v>0</v>
      </c>
      <c r="G477" s="1">
        <f>LOOKUP(F477,'标准'!$S$4:$S$8,'标准'!$T$4:$T$8)</f>
        <v>0</v>
      </c>
      <c r="H477" s="11"/>
      <c r="I477" s="1">
        <f>LOOKUP(H477,'标准'!$J$4:$J$26,'标准'!$G$4:$G$26)</f>
        <v>0</v>
      </c>
      <c r="J477" s="1">
        <f>LOOKUP(I477,'标准'!$S$4:$S$8,'标准'!$T$4:$T$8)</f>
        <v>0</v>
      </c>
      <c r="K477" s="11"/>
      <c r="L477" s="1">
        <f>LOOKUP(K477,'标准'!$O$4:$O$26,'标准'!$G$4:$G$26)</f>
        <v>0</v>
      </c>
      <c r="M477" s="1">
        <f>LOOKUP(L477,'标准'!$S$4:$S$8,'标准'!$T$4:$T$8)</f>
        <v>0</v>
      </c>
      <c r="N477" s="11"/>
      <c r="O477" s="1">
        <f>LOOKUP(N477,'标准'!$K$4:$K$26,'标准'!$G$4:$G$26)</f>
        <v>0</v>
      </c>
      <c r="P477" s="1">
        <f>LOOKUP(O477,'标准'!$S$4:$S$8,'标准'!$T$4:$T$8)</f>
        <v>0</v>
      </c>
      <c r="Q477" s="1">
        <f t="shared" si="7"/>
        <v>0</v>
      </c>
      <c r="R477" s="1">
        <f>IF(E477="",0,IF(AND(F477&gt;=0,F477&lt;60),"D",LOOKUP(Q477,'标准'!$Q$4:$Q$8,'标准'!$R$4:$R$8)))</f>
        <v>0</v>
      </c>
    </row>
    <row r="478" spans="1:18" ht="14.25">
      <c r="A478" s="1"/>
      <c r="B478" s="1"/>
      <c r="C478" s="1"/>
      <c r="D478" s="1"/>
      <c r="E478" s="11"/>
      <c r="F478" s="1">
        <f>LOOKUP(E478,'标准'!$C$4:$C$47,'标准'!$B$4:$B$47)</f>
        <v>0</v>
      </c>
      <c r="G478" s="1">
        <f>LOOKUP(F478,'标准'!$S$4:$S$8,'标准'!$T$4:$T$8)</f>
        <v>0</v>
      </c>
      <c r="H478" s="11"/>
      <c r="I478" s="1">
        <f>LOOKUP(H478,'标准'!$J$4:$J$26,'标准'!$G$4:$G$26)</f>
        <v>0</v>
      </c>
      <c r="J478" s="1">
        <f>LOOKUP(I478,'标准'!$S$4:$S$8,'标准'!$T$4:$T$8)</f>
        <v>0</v>
      </c>
      <c r="K478" s="11"/>
      <c r="L478" s="1">
        <f>LOOKUP(K478,'标准'!$O$4:$O$26,'标准'!$G$4:$G$26)</f>
        <v>0</v>
      </c>
      <c r="M478" s="1">
        <f>LOOKUP(L478,'标准'!$S$4:$S$8,'标准'!$T$4:$T$8)</f>
        <v>0</v>
      </c>
      <c r="N478" s="11"/>
      <c r="O478" s="1">
        <f>LOOKUP(N478,'标准'!$K$4:$K$26,'标准'!$G$4:$G$26)</f>
        <v>0</v>
      </c>
      <c r="P478" s="1">
        <f>LOOKUP(O478,'标准'!$S$4:$S$8,'标准'!$T$4:$T$8)</f>
        <v>0</v>
      </c>
      <c r="Q478" s="1">
        <f t="shared" si="7"/>
        <v>0</v>
      </c>
      <c r="R478" s="1">
        <f>IF(E478="",0,IF(AND(F478&gt;=0,F478&lt;60),"D",LOOKUP(Q478,'标准'!$Q$4:$Q$8,'标准'!$R$4:$R$8)))</f>
        <v>0</v>
      </c>
    </row>
    <row r="479" spans="1:18" ht="14.25">
      <c r="A479" s="1"/>
      <c r="B479" s="1"/>
      <c r="C479" s="1"/>
      <c r="D479" s="1"/>
      <c r="E479" s="11"/>
      <c r="F479" s="1">
        <f>LOOKUP(E479,'标准'!$C$4:$C$47,'标准'!$B$4:$B$47)</f>
        <v>0</v>
      </c>
      <c r="G479" s="1">
        <f>LOOKUP(F479,'标准'!$S$4:$S$8,'标准'!$T$4:$T$8)</f>
        <v>0</v>
      </c>
      <c r="H479" s="11"/>
      <c r="I479" s="1">
        <f>LOOKUP(H479,'标准'!$J$4:$J$26,'标准'!$G$4:$G$26)</f>
        <v>0</v>
      </c>
      <c r="J479" s="1">
        <f>LOOKUP(I479,'标准'!$S$4:$S$8,'标准'!$T$4:$T$8)</f>
        <v>0</v>
      </c>
      <c r="K479" s="11"/>
      <c r="L479" s="1">
        <f>LOOKUP(K479,'标准'!$O$4:$O$26,'标准'!$G$4:$G$26)</f>
        <v>0</v>
      </c>
      <c r="M479" s="1">
        <f>LOOKUP(L479,'标准'!$S$4:$S$8,'标准'!$T$4:$T$8)</f>
        <v>0</v>
      </c>
      <c r="N479" s="11"/>
      <c r="O479" s="1">
        <f>LOOKUP(N479,'标准'!$K$4:$K$26,'标准'!$G$4:$G$26)</f>
        <v>0</v>
      </c>
      <c r="P479" s="1">
        <f>LOOKUP(O479,'标准'!$S$4:$S$8,'标准'!$T$4:$T$8)</f>
        <v>0</v>
      </c>
      <c r="Q479" s="1">
        <f t="shared" si="7"/>
        <v>0</v>
      </c>
      <c r="R479" s="1">
        <f>IF(E479="",0,IF(AND(F479&gt;=0,F479&lt;60),"D",LOOKUP(Q479,'标准'!$Q$4:$Q$8,'标准'!$R$4:$R$8)))</f>
        <v>0</v>
      </c>
    </row>
    <row r="480" spans="1:18" ht="14.25">
      <c r="A480" s="1"/>
      <c r="B480" s="1"/>
      <c r="C480" s="1"/>
      <c r="D480" s="1"/>
      <c r="E480" s="11"/>
      <c r="F480" s="1">
        <f>LOOKUP(E480,'标准'!$C$4:$C$47,'标准'!$B$4:$B$47)</f>
        <v>0</v>
      </c>
      <c r="G480" s="1">
        <f>LOOKUP(F480,'标准'!$S$4:$S$8,'标准'!$T$4:$T$8)</f>
        <v>0</v>
      </c>
      <c r="H480" s="11"/>
      <c r="I480" s="1">
        <f>LOOKUP(H480,'标准'!$J$4:$J$26,'标准'!$G$4:$G$26)</f>
        <v>0</v>
      </c>
      <c r="J480" s="1">
        <f>LOOKUP(I480,'标准'!$S$4:$S$8,'标准'!$T$4:$T$8)</f>
        <v>0</v>
      </c>
      <c r="K480" s="11"/>
      <c r="L480" s="1">
        <f>LOOKUP(K480,'标准'!$O$4:$O$26,'标准'!$G$4:$G$26)</f>
        <v>0</v>
      </c>
      <c r="M480" s="1">
        <f>LOOKUP(L480,'标准'!$S$4:$S$8,'标准'!$T$4:$T$8)</f>
        <v>0</v>
      </c>
      <c r="N480" s="11"/>
      <c r="O480" s="1">
        <f>LOOKUP(N480,'标准'!$K$4:$K$26,'标准'!$G$4:$G$26)</f>
        <v>0</v>
      </c>
      <c r="P480" s="1">
        <f>LOOKUP(O480,'标准'!$S$4:$S$8,'标准'!$T$4:$T$8)</f>
        <v>0</v>
      </c>
      <c r="Q480" s="1">
        <f t="shared" si="7"/>
        <v>0</v>
      </c>
      <c r="R480" s="1">
        <f>IF(E480="",0,IF(AND(F480&gt;=0,F480&lt;60),"D",LOOKUP(Q480,'标准'!$Q$4:$Q$8,'标准'!$R$4:$R$8)))</f>
        <v>0</v>
      </c>
    </row>
    <row r="481" spans="1:18" ht="14.25">
      <c r="A481" s="1"/>
      <c r="B481" s="1"/>
      <c r="C481" s="1"/>
      <c r="D481" s="1"/>
      <c r="E481" s="11"/>
      <c r="F481" s="1">
        <f>LOOKUP(E481,'标准'!$C$4:$C$47,'标准'!$B$4:$B$47)</f>
        <v>0</v>
      </c>
      <c r="G481" s="1">
        <f>LOOKUP(F481,'标准'!$S$4:$S$8,'标准'!$T$4:$T$8)</f>
        <v>0</v>
      </c>
      <c r="H481" s="11"/>
      <c r="I481" s="1">
        <f>LOOKUP(H481,'标准'!$J$4:$J$26,'标准'!$G$4:$G$26)</f>
        <v>0</v>
      </c>
      <c r="J481" s="1">
        <f>LOOKUP(I481,'标准'!$S$4:$S$8,'标准'!$T$4:$T$8)</f>
        <v>0</v>
      </c>
      <c r="K481" s="11"/>
      <c r="L481" s="1">
        <f>LOOKUP(K481,'标准'!$O$4:$O$26,'标准'!$G$4:$G$26)</f>
        <v>0</v>
      </c>
      <c r="M481" s="1">
        <f>LOOKUP(L481,'标准'!$S$4:$S$8,'标准'!$T$4:$T$8)</f>
        <v>0</v>
      </c>
      <c r="N481" s="11"/>
      <c r="O481" s="1">
        <f>LOOKUP(N481,'标准'!$K$4:$K$26,'标准'!$G$4:$G$26)</f>
        <v>0</v>
      </c>
      <c r="P481" s="1">
        <f>LOOKUP(O481,'标准'!$S$4:$S$8,'标准'!$T$4:$T$8)</f>
        <v>0</v>
      </c>
      <c r="Q481" s="1">
        <f t="shared" si="7"/>
        <v>0</v>
      </c>
      <c r="R481" s="1">
        <f>IF(E481="",0,IF(AND(F481&gt;=0,F481&lt;60),"D",LOOKUP(Q481,'标准'!$Q$4:$Q$8,'标准'!$R$4:$R$8)))</f>
        <v>0</v>
      </c>
    </row>
    <row r="482" spans="1:18" ht="14.25">
      <c r="A482" s="1"/>
      <c r="B482" s="1"/>
      <c r="C482" s="1"/>
      <c r="D482" s="1"/>
      <c r="E482" s="11"/>
      <c r="F482" s="1">
        <f>LOOKUP(E482,'标准'!$C$4:$C$47,'标准'!$B$4:$B$47)</f>
        <v>0</v>
      </c>
      <c r="G482" s="1">
        <f>LOOKUP(F482,'标准'!$S$4:$S$8,'标准'!$T$4:$T$8)</f>
        <v>0</v>
      </c>
      <c r="H482" s="11"/>
      <c r="I482" s="1">
        <f>LOOKUP(H482,'标准'!$J$4:$J$26,'标准'!$G$4:$G$26)</f>
        <v>0</v>
      </c>
      <c r="J482" s="1">
        <f>LOOKUP(I482,'标准'!$S$4:$S$8,'标准'!$T$4:$T$8)</f>
        <v>0</v>
      </c>
      <c r="K482" s="11"/>
      <c r="L482" s="1">
        <f>LOOKUP(K482,'标准'!$O$4:$O$26,'标准'!$G$4:$G$26)</f>
        <v>0</v>
      </c>
      <c r="M482" s="1">
        <f>LOOKUP(L482,'标准'!$S$4:$S$8,'标准'!$T$4:$T$8)</f>
        <v>0</v>
      </c>
      <c r="N482" s="11"/>
      <c r="O482" s="1">
        <f>LOOKUP(N482,'标准'!$K$4:$K$26,'标准'!$G$4:$G$26)</f>
        <v>0</v>
      </c>
      <c r="P482" s="1">
        <f>LOOKUP(O482,'标准'!$S$4:$S$8,'标准'!$T$4:$T$8)</f>
        <v>0</v>
      </c>
      <c r="Q482" s="1">
        <f t="shared" si="7"/>
        <v>0</v>
      </c>
      <c r="R482" s="1">
        <f>IF(E482="",0,IF(AND(F482&gt;=0,F482&lt;60),"D",LOOKUP(Q482,'标准'!$Q$4:$Q$8,'标准'!$R$4:$R$8)))</f>
        <v>0</v>
      </c>
    </row>
    <row r="483" spans="1:18" ht="14.25">
      <c r="A483" s="1"/>
      <c r="B483" s="1"/>
      <c r="C483" s="1"/>
      <c r="D483" s="1"/>
      <c r="E483" s="11"/>
      <c r="F483" s="1">
        <f>LOOKUP(E483,'标准'!$C$4:$C$47,'标准'!$B$4:$B$47)</f>
        <v>0</v>
      </c>
      <c r="G483" s="1">
        <f>LOOKUP(F483,'标准'!$S$4:$S$8,'标准'!$T$4:$T$8)</f>
        <v>0</v>
      </c>
      <c r="H483" s="11"/>
      <c r="I483" s="1">
        <f>LOOKUP(H483,'标准'!$J$4:$J$26,'标准'!$G$4:$G$26)</f>
        <v>0</v>
      </c>
      <c r="J483" s="1">
        <f>LOOKUP(I483,'标准'!$S$4:$S$8,'标准'!$T$4:$T$8)</f>
        <v>0</v>
      </c>
      <c r="K483" s="11"/>
      <c r="L483" s="1">
        <f>LOOKUP(K483,'标准'!$O$4:$O$26,'标准'!$G$4:$G$26)</f>
        <v>0</v>
      </c>
      <c r="M483" s="1">
        <f>LOOKUP(L483,'标准'!$S$4:$S$8,'标准'!$T$4:$T$8)</f>
        <v>0</v>
      </c>
      <c r="N483" s="11"/>
      <c r="O483" s="1">
        <f>LOOKUP(N483,'标准'!$K$4:$K$26,'标准'!$G$4:$G$26)</f>
        <v>0</v>
      </c>
      <c r="P483" s="1">
        <f>LOOKUP(O483,'标准'!$S$4:$S$8,'标准'!$T$4:$T$8)</f>
        <v>0</v>
      </c>
      <c r="Q483" s="1">
        <f t="shared" si="7"/>
        <v>0</v>
      </c>
      <c r="R483" s="1">
        <f>IF(E483="",0,IF(AND(F483&gt;=0,F483&lt;60),"D",LOOKUP(Q483,'标准'!$Q$4:$Q$8,'标准'!$R$4:$R$8)))</f>
        <v>0</v>
      </c>
    </row>
    <row r="484" spans="1:18" ht="14.25">
      <c r="A484" s="1"/>
      <c r="B484" s="1"/>
      <c r="C484" s="1"/>
      <c r="D484" s="1"/>
      <c r="E484" s="11"/>
      <c r="F484" s="1">
        <f>LOOKUP(E484,'标准'!$C$4:$C$47,'标准'!$B$4:$B$47)</f>
        <v>0</v>
      </c>
      <c r="G484" s="1">
        <f>LOOKUP(F484,'标准'!$S$4:$S$8,'标准'!$T$4:$T$8)</f>
        <v>0</v>
      </c>
      <c r="H484" s="11"/>
      <c r="I484" s="1">
        <f>LOOKUP(H484,'标准'!$J$4:$J$26,'标准'!$G$4:$G$26)</f>
        <v>0</v>
      </c>
      <c r="J484" s="1">
        <f>LOOKUP(I484,'标准'!$S$4:$S$8,'标准'!$T$4:$T$8)</f>
        <v>0</v>
      </c>
      <c r="K484" s="11"/>
      <c r="L484" s="1">
        <f>LOOKUP(K484,'标准'!$O$4:$O$26,'标准'!$G$4:$G$26)</f>
        <v>0</v>
      </c>
      <c r="M484" s="1">
        <f>LOOKUP(L484,'标准'!$S$4:$S$8,'标准'!$T$4:$T$8)</f>
        <v>0</v>
      </c>
      <c r="N484" s="11"/>
      <c r="O484" s="1">
        <f>LOOKUP(N484,'标准'!$K$4:$K$26,'标准'!$G$4:$G$26)</f>
        <v>0</v>
      </c>
      <c r="P484" s="1">
        <f>LOOKUP(O484,'标准'!$S$4:$S$8,'标准'!$T$4:$T$8)</f>
        <v>0</v>
      </c>
      <c r="Q484" s="1">
        <f t="shared" si="7"/>
        <v>0</v>
      </c>
      <c r="R484" s="1">
        <f>IF(E484="",0,IF(AND(F484&gt;=0,F484&lt;60),"D",LOOKUP(Q484,'标准'!$Q$4:$Q$8,'标准'!$R$4:$R$8)))</f>
        <v>0</v>
      </c>
    </row>
    <row r="485" spans="1:18" ht="14.25">
      <c r="A485" s="1"/>
      <c r="B485" s="1"/>
      <c r="C485" s="1"/>
      <c r="D485" s="1"/>
      <c r="E485" s="11"/>
      <c r="F485" s="1">
        <f>LOOKUP(E485,'标准'!$C$4:$C$47,'标准'!$B$4:$B$47)</f>
        <v>0</v>
      </c>
      <c r="G485" s="1">
        <f>LOOKUP(F485,'标准'!$S$4:$S$8,'标准'!$T$4:$T$8)</f>
        <v>0</v>
      </c>
      <c r="H485" s="11"/>
      <c r="I485" s="1">
        <f>LOOKUP(H485,'标准'!$J$4:$J$26,'标准'!$G$4:$G$26)</f>
        <v>0</v>
      </c>
      <c r="J485" s="1">
        <f>LOOKUP(I485,'标准'!$S$4:$S$8,'标准'!$T$4:$T$8)</f>
        <v>0</v>
      </c>
      <c r="K485" s="11"/>
      <c r="L485" s="1">
        <f>LOOKUP(K485,'标准'!$O$4:$O$26,'标准'!$G$4:$G$26)</f>
        <v>0</v>
      </c>
      <c r="M485" s="1">
        <f>LOOKUP(L485,'标准'!$S$4:$S$8,'标准'!$T$4:$T$8)</f>
        <v>0</v>
      </c>
      <c r="N485" s="11"/>
      <c r="O485" s="1">
        <f>LOOKUP(N485,'标准'!$K$4:$K$26,'标准'!$G$4:$G$26)</f>
        <v>0</v>
      </c>
      <c r="P485" s="1">
        <f>LOOKUP(O485,'标准'!$S$4:$S$8,'标准'!$T$4:$T$8)</f>
        <v>0</v>
      </c>
      <c r="Q485" s="1">
        <f t="shared" si="7"/>
        <v>0</v>
      </c>
      <c r="R485" s="1">
        <f>IF(E485="",0,IF(AND(F485&gt;=0,F485&lt;60),"D",LOOKUP(Q485,'标准'!$Q$4:$Q$8,'标准'!$R$4:$R$8)))</f>
        <v>0</v>
      </c>
    </row>
    <row r="486" spans="1:18" ht="14.25">
      <c r="A486" s="1"/>
      <c r="B486" s="1"/>
      <c r="C486" s="1"/>
      <c r="D486" s="1"/>
      <c r="E486" s="11"/>
      <c r="F486" s="1">
        <f>LOOKUP(E486,'标准'!$C$4:$C$47,'标准'!$B$4:$B$47)</f>
        <v>0</v>
      </c>
      <c r="G486" s="1">
        <f>LOOKUP(F486,'标准'!$S$4:$S$8,'标准'!$T$4:$T$8)</f>
        <v>0</v>
      </c>
      <c r="H486" s="11"/>
      <c r="I486" s="1">
        <f>LOOKUP(H486,'标准'!$J$4:$J$26,'标准'!$G$4:$G$26)</f>
        <v>0</v>
      </c>
      <c r="J486" s="1">
        <f>LOOKUP(I486,'标准'!$S$4:$S$8,'标准'!$T$4:$T$8)</f>
        <v>0</v>
      </c>
      <c r="K486" s="11"/>
      <c r="L486" s="1">
        <f>LOOKUP(K486,'标准'!$O$4:$O$26,'标准'!$G$4:$G$26)</f>
        <v>0</v>
      </c>
      <c r="M486" s="1">
        <f>LOOKUP(L486,'标准'!$S$4:$S$8,'标准'!$T$4:$T$8)</f>
        <v>0</v>
      </c>
      <c r="N486" s="11"/>
      <c r="O486" s="1">
        <f>LOOKUP(N486,'标准'!$K$4:$K$26,'标准'!$G$4:$G$26)</f>
        <v>0</v>
      </c>
      <c r="P486" s="1">
        <f>LOOKUP(O486,'标准'!$S$4:$S$8,'标准'!$T$4:$T$8)</f>
        <v>0</v>
      </c>
      <c r="Q486" s="1">
        <f t="shared" si="7"/>
        <v>0</v>
      </c>
      <c r="R486" s="1">
        <f>IF(E486="",0,IF(AND(F486&gt;=0,F486&lt;60),"D",LOOKUP(Q486,'标准'!$Q$4:$Q$8,'标准'!$R$4:$R$8)))</f>
        <v>0</v>
      </c>
    </row>
    <row r="487" spans="1:18" ht="14.25">
      <c r="A487" s="1"/>
      <c r="B487" s="1"/>
      <c r="C487" s="1"/>
      <c r="D487" s="1"/>
      <c r="E487" s="11"/>
      <c r="F487" s="1">
        <f>LOOKUP(E487,'标准'!$C$4:$C$47,'标准'!$B$4:$B$47)</f>
        <v>0</v>
      </c>
      <c r="G487" s="1">
        <f>LOOKUP(F487,'标准'!$S$4:$S$8,'标准'!$T$4:$T$8)</f>
        <v>0</v>
      </c>
      <c r="H487" s="11"/>
      <c r="I487" s="1">
        <f>LOOKUP(H487,'标准'!$J$4:$J$26,'标准'!$G$4:$G$26)</f>
        <v>0</v>
      </c>
      <c r="J487" s="1">
        <f>LOOKUP(I487,'标准'!$S$4:$S$8,'标准'!$T$4:$T$8)</f>
        <v>0</v>
      </c>
      <c r="K487" s="11"/>
      <c r="L487" s="1">
        <f>LOOKUP(K487,'标准'!$O$4:$O$26,'标准'!$G$4:$G$26)</f>
        <v>0</v>
      </c>
      <c r="M487" s="1">
        <f>LOOKUP(L487,'标准'!$S$4:$S$8,'标准'!$T$4:$T$8)</f>
        <v>0</v>
      </c>
      <c r="N487" s="11"/>
      <c r="O487" s="1">
        <f>LOOKUP(N487,'标准'!$K$4:$K$26,'标准'!$G$4:$G$26)</f>
        <v>0</v>
      </c>
      <c r="P487" s="1">
        <f>LOOKUP(O487,'标准'!$S$4:$S$8,'标准'!$T$4:$T$8)</f>
        <v>0</v>
      </c>
      <c r="Q487" s="1">
        <f t="shared" si="7"/>
        <v>0</v>
      </c>
      <c r="R487" s="1">
        <f>IF(E487="",0,IF(AND(F487&gt;=0,F487&lt;60),"D",LOOKUP(Q487,'标准'!$Q$4:$Q$8,'标准'!$R$4:$R$8)))</f>
        <v>0</v>
      </c>
    </row>
    <row r="488" spans="1:18" ht="14.25">
      <c r="A488" s="1"/>
      <c r="B488" s="1"/>
      <c r="C488" s="1"/>
      <c r="D488" s="1"/>
      <c r="E488" s="11"/>
      <c r="F488" s="1">
        <f>LOOKUP(E488,'标准'!$C$4:$C$47,'标准'!$B$4:$B$47)</f>
        <v>0</v>
      </c>
      <c r="G488" s="1">
        <f>LOOKUP(F488,'标准'!$S$4:$S$8,'标准'!$T$4:$T$8)</f>
        <v>0</v>
      </c>
      <c r="H488" s="11"/>
      <c r="I488" s="1">
        <f>LOOKUP(H488,'标准'!$J$4:$J$26,'标准'!$G$4:$G$26)</f>
        <v>0</v>
      </c>
      <c r="J488" s="1">
        <f>LOOKUP(I488,'标准'!$S$4:$S$8,'标准'!$T$4:$T$8)</f>
        <v>0</v>
      </c>
      <c r="K488" s="11"/>
      <c r="L488" s="1">
        <f>LOOKUP(K488,'标准'!$O$4:$O$26,'标准'!$G$4:$G$26)</f>
        <v>0</v>
      </c>
      <c r="M488" s="1">
        <f>LOOKUP(L488,'标准'!$S$4:$S$8,'标准'!$T$4:$T$8)</f>
        <v>0</v>
      </c>
      <c r="N488" s="11"/>
      <c r="O488" s="1">
        <f>LOOKUP(N488,'标准'!$K$4:$K$26,'标准'!$G$4:$G$26)</f>
        <v>0</v>
      </c>
      <c r="P488" s="1">
        <f>LOOKUP(O488,'标准'!$S$4:$S$8,'标准'!$T$4:$T$8)</f>
        <v>0</v>
      </c>
      <c r="Q488" s="1">
        <f t="shared" si="7"/>
        <v>0</v>
      </c>
      <c r="R488" s="1">
        <f>IF(E488="",0,IF(AND(F488&gt;=0,F488&lt;60),"D",LOOKUP(Q488,'标准'!$Q$4:$Q$8,'标准'!$R$4:$R$8)))</f>
        <v>0</v>
      </c>
    </row>
    <row r="489" spans="1:18" ht="14.25">
      <c r="A489" s="1"/>
      <c r="B489" s="1"/>
      <c r="C489" s="1"/>
      <c r="D489" s="1"/>
      <c r="E489" s="11"/>
      <c r="F489" s="1">
        <f>LOOKUP(E489,'标准'!$C$4:$C$47,'标准'!$B$4:$B$47)</f>
        <v>0</v>
      </c>
      <c r="G489" s="1">
        <f>LOOKUP(F489,'标准'!$S$4:$S$8,'标准'!$T$4:$T$8)</f>
        <v>0</v>
      </c>
      <c r="H489" s="11"/>
      <c r="I489" s="1">
        <f>LOOKUP(H489,'标准'!$J$4:$J$26,'标准'!$G$4:$G$26)</f>
        <v>0</v>
      </c>
      <c r="J489" s="1">
        <f>LOOKUP(I489,'标准'!$S$4:$S$8,'标准'!$T$4:$T$8)</f>
        <v>0</v>
      </c>
      <c r="K489" s="11"/>
      <c r="L489" s="1">
        <f>LOOKUP(K489,'标准'!$O$4:$O$26,'标准'!$G$4:$G$26)</f>
        <v>0</v>
      </c>
      <c r="M489" s="1">
        <f>LOOKUP(L489,'标准'!$S$4:$S$8,'标准'!$T$4:$T$8)</f>
        <v>0</v>
      </c>
      <c r="N489" s="11"/>
      <c r="O489" s="1">
        <f>LOOKUP(N489,'标准'!$K$4:$K$26,'标准'!$G$4:$G$26)</f>
        <v>0</v>
      </c>
      <c r="P489" s="1">
        <f>LOOKUP(O489,'标准'!$S$4:$S$8,'标准'!$T$4:$T$8)</f>
        <v>0</v>
      </c>
      <c r="Q489" s="1">
        <f t="shared" si="7"/>
        <v>0</v>
      </c>
      <c r="R489" s="1">
        <f>IF(E489="",0,IF(AND(F489&gt;=0,F489&lt;60),"D",LOOKUP(Q489,'标准'!$Q$4:$Q$8,'标准'!$R$4:$R$8)))</f>
        <v>0</v>
      </c>
    </row>
    <row r="490" spans="1:18" ht="14.25">
      <c r="A490" s="1"/>
      <c r="B490" s="1"/>
      <c r="C490" s="1"/>
      <c r="D490" s="1"/>
      <c r="E490" s="11"/>
      <c r="F490" s="1">
        <f>LOOKUP(E490,'标准'!$C$4:$C$47,'标准'!$B$4:$B$47)</f>
        <v>0</v>
      </c>
      <c r="G490" s="1">
        <f>LOOKUP(F490,'标准'!$S$4:$S$8,'标准'!$T$4:$T$8)</f>
        <v>0</v>
      </c>
      <c r="H490" s="11"/>
      <c r="I490" s="1">
        <f>LOOKUP(H490,'标准'!$J$4:$J$26,'标准'!$G$4:$G$26)</f>
        <v>0</v>
      </c>
      <c r="J490" s="1">
        <f>LOOKUP(I490,'标准'!$S$4:$S$8,'标准'!$T$4:$T$8)</f>
        <v>0</v>
      </c>
      <c r="K490" s="11"/>
      <c r="L490" s="1">
        <f>LOOKUP(K490,'标准'!$O$4:$O$26,'标准'!$G$4:$G$26)</f>
        <v>0</v>
      </c>
      <c r="M490" s="1">
        <f>LOOKUP(L490,'标准'!$S$4:$S$8,'标准'!$T$4:$T$8)</f>
        <v>0</v>
      </c>
      <c r="N490" s="11"/>
      <c r="O490" s="1">
        <f>LOOKUP(N490,'标准'!$K$4:$K$26,'标准'!$G$4:$G$26)</f>
        <v>0</v>
      </c>
      <c r="P490" s="1">
        <f>LOOKUP(O490,'标准'!$S$4:$S$8,'标准'!$T$4:$T$8)</f>
        <v>0</v>
      </c>
      <c r="Q490" s="1">
        <f t="shared" si="7"/>
        <v>0</v>
      </c>
      <c r="R490" s="1">
        <f>IF(E490="",0,IF(AND(F490&gt;=0,F490&lt;60),"D",LOOKUP(Q490,'标准'!$Q$4:$Q$8,'标准'!$R$4:$R$8)))</f>
        <v>0</v>
      </c>
    </row>
    <row r="491" spans="1:18" ht="14.25">
      <c r="A491" s="1"/>
      <c r="B491" s="1"/>
      <c r="C491" s="1"/>
      <c r="D491" s="1"/>
      <c r="E491" s="11"/>
      <c r="F491" s="1">
        <f>LOOKUP(E491,'标准'!$C$4:$C$47,'标准'!$B$4:$B$47)</f>
        <v>0</v>
      </c>
      <c r="G491" s="1">
        <f>LOOKUP(F491,'标准'!$S$4:$S$8,'标准'!$T$4:$T$8)</f>
        <v>0</v>
      </c>
      <c r="H491" s="11"/>
      <c r="I491" s="1">
        <f>LOOKUP(H491,'标准'!$J$4:$J$26,'标准'!$G$4:$G$26)</f>
        <v>0</v>
      </c>
      <c r="J491" s="1">
        <f>LOOKUP(I491,'标准'!$S$4:$S$8,'标准'!$T$4:$T$8)</f>
        <v>0</v>
      </c>
      <c r="K491" s="11"/>
      <c r="L491" s="1">
        <f>LOOKUP(K491,'标准'!$O$4:$O$26,'标准'!$G$4:$G$26)</f>
        <v>0</v>
      </c>
      <c r="M491" s="1">
        <f>LOOKUP(L491,'标准'!$S$4:$S$8,'标准'!$T$4:$T$8)</f>
        <v>0</v>
      </c>
      <c r="N491" s="11"/>
      <c r="O491" s="1">
        <f>LOOKUP(N491,'标准'!$K$4:$K$26,'标准'!$G$4:$G$26)</f>
        <v>0</v>
      </c>
      <c r="P491" s="1">
        <f>LOOKUP(O491,'标准'!$S$4:$S$8,'标准'!$T$4:$T$8)</f>
        <v>0</v>
      </c>
      <c r="Q491" s="1">
        <f t="shared" si="7"/>
        <v>0</v>
      </c>
      <c r="R491" s="1">
        <f>IF(E491="",0,IF(AND(F491&gt;=0,F491&lt;60),"D",LOOKUP(Q491,'标准'!$Q$4:$Q$8,'标准'!$R$4:$R$8)))</f>
        <v>0</v>
      </c>
    </row>
    <row r="492" spans="1:18" ht="14.25">
      <c r="A492" s="1"/>
      <c r="B492" s="1"/>
      <c r="C492" s="1"/>
      <c r="D492" s="1"/>
      <c r="E492" s="11"/>
      <c r="F492" s="1">
        <f>LOOKUP(E492,'标准'!$C$4:$C$47,'标准'!$B$4:$B$47)</f>
        <v>0</v>
      </c>
      <c r="G492" s="1">
        <f>LOOKUP(F492,'标准'!$S$4:$S$8,'标准'!$T$4:$T$8)</f>
        <v>0</v>
      </c>
      <c r="H492" s="11"/>
      <c r="I492" s="1">
        <f>LOOKUP(H492,'标准'!$J$4:$J$26,'标准'!$G$4:$G$26)</f>
        <v>0</v>
      </c>
      <c r="J492" s="1">
        <f>LOOKUP(I492,'标准'!$S$4:$S$8,'标准'!$T$4:$T$8)</f>
        <v>0</v>
      </c>
      <c r="K492" s="11"/>
      <c r="L492" s="1">
        <f>LOOKUP(K492,'标准'!$O$4:$O$26,'标准'!$G$4:$G$26)</f>
        <v>0</v>
      </c>
      <c r="M492" s="1">
        <f>LOOKUP(L492,'标准'!$S$4:$S$8,'标准'!$T$4:$T$8)</f>
        <v>0</v>
      </c>
      <c r="N492" s="11"/>
      <c r="O492" s="1">
        <f>LOOKUP(N492,'标准'!$K$4:$K$26,'标准'!$G$4:$G$26)</f>
        <v>0</v>
      </c>
      <c r="P492" s="1">
        <f>LOOKUP(O492,'标准'!$S$4:$S$8,'标准'!$T$4:$T$8)</f>
        <v>0</v>
      </c>
      <c r="Q492" s="1">
        <f t="shared" si="7"/>
        <v>0</v>
      </c>
      <c r="R492" s="1">
        <f>IF(E492="",0,IF(AND(F492&gt;=0,F492&lt;60),"D",LOOKUP(Q492,'标准'!$Q$4:$Q$8,'标准'!$R$4:$R$8)))</f>
        <v>0</v>
      </c>
    </row>
    <row r="493" spans="1:18" ht="14.25">
      <c r="A493" s="1"/>
      <c r="B493" s="1"/>
      <c r="C493" s="1"/>
      <c r="D493" s="1"/>
      <c r="E493" s="11"/>
      <c r="F493" s="1">
        <f>LOOKUP(E493,'标准'!$C$4:$C$47,'标准'!$B$4:$B$47)</f>
        <v>0</v>
      </c>
      <c r="G493" s="1">
        <f>LOOKUP(F493,'标准'!$S$4:$S$8,'标准'!$T$4:$T$8)</f>
        <v>0</v>
      </c>
      <c r="H493" s="11"/>
      <c r="I493" s="1">
        <f>LOOKUP(H493,'标准'!$J$4:$J$26,'标准'!$G$4:$G$26)</f>
        <v>0</v>
      </c>
      <c r="J493" s="1">
        <f>LOOKUP(I493,'标准'!$S$4:$S$8,'标准'!$T$4:$T$8)</f>
        <v>0</v>
      </c>
      <c r="K493" s="11"/>
      <c r="L493" s="1">
        <f>LOOKUP(K493,'标准'!$O$4:$O$26,'标准'!$G$4:$G$26)</f>
        <v>0</v>
      </c>
      <c r="M493" s="1">
        <f>LOOKUP(L493,'标准'!$S$4:$S$8,'标准'!$T$4:$T$8)</f>
        <v>0</v>
      </c>
      <c r="N493" s="11"/>
      <c r="O493" s="1">
        <f>LOOKUP(N493,'标准'!$K$4:$K$26,'标准'!$G$4:$G$26)</f>
        <v>0</v>
      </c>
      <c r="P493" s="1">
        <f>LOOKUP(O493,'标准'!$S$4:$S$8,'标准'!$T$4:$T$8)</f>
        <v>0</v>
      </c>
      <c r="Q493" s="1">
        <f t="shared" si="7"/>
        <v>0</v>
      </c>
      <c r="R493" s="1">
        <f>IF(E493="",0,IF(AND(F493&gt;=0,F493&lt;60),"D",LOOKUP(Q493,'标准'!$Q$4:$Q$8,'标准'!$R$4:$R$8)))</f>
        <v>0</v>
      </c>
    </row>
    <row r="494" spans="1:18" ht="14.25">
      <c r="A494" s="1"/>
      <c r="B494" s="1"/>
      <c r="C494" s="1"/>
      <c r="D494" s="1"/>
      <c r="E494" s="11"/>
      <c r="F494" s="1">
        <f>LOOKUP(E494,'标准'!$C$4:$C$47,'标准'!$B$4:$B$47)</f>
        <v>0</v>
      </c>
      <c r="G494" s="1">
        <f>LOOKUP(F494,'标准'!$S$4:$S$8,'标准'!$T$4:$T$8)</f>
        <v>0</v>
      </c>
      <c r="H494" s="11"/>
      <c r="I494" s="1">
        <f>LOOKUP(H494,'标准'!$J$4:$J$26,'标准'!$G$4:$G$26)</f>
        <v>0</v>
      </c>
      <c r="J494" s="1">
        <f>LOOKUP(I494,'标准'!$S$4:$S$8,'标准'!$T$4:$T$8)</f>
        <v>0</v>
      </c>
      <c r="K494" s="11"/>
      <c r="L494" s="1">
        <f>LOOKUP(K494,'标准'!$O$4:$O$26,'标准'!$G$4:$G$26)</f>
        <v>0</v>
      </c>
      <c r="M494" s="1">
        <f>LOOKUP(L494,'标准'!$S$4:$S$8,'标准'!$T$4:$T$8)</f>
        <v>0</v>
      </c>
      <c r="N494" s="11"/>
      <c r="O494" s="1">
        <f>LOOKUP(N494,'标准'!$K$4:$K$26,'标准'!$G$4:$G$26)</f>
        <v>0</v>
      </c>
      <c r="P494" s="1">
        <f>LOOKUP(O494,'标准'!$S$4:$S$8,'标准'!$T$4:$T$8)</f>
        <v>0</v>
      </c>
      <c r="Q494" s="1">
        <f t="shared" si="7"/>
        <v>0</v>
      </c>
      <c r="R494" s="1">
        <f>IF(E494="",0,IF(AND(F494&gt;=0,F494&lt;60),"D",LOOKUP(Q494,'标准'!$Q$4:$Q$8,'标准'!$R$4:$R$8)))</f>
        <v>0</v>
      </c>
    </row>
    <row r="495" spans="1:18" ht="14.25">
      <c r="A495" s="1"/>
      <c r="B495" s="1"/>
      <c r="C495" s="1"/>
      <c r="D495" s="1"/>
      <c r="E495" s="11"/>
      <c r="F495" s="1">
        <f>LOOKUP(E495,'标准'!$C$4:$C$47,'标准'!$B$4:$B$47)</f>
        <v>0</v>
      </c>
      <c r="G495" s="1">
        <f>LOOKUP(F495,'标准'!$S$4:$S$8,'标准'!$T$4:$T$8)</f>
        <v>0</v>
      </c>
      <c r="H495" s="11"/>
      <c r="I495" s="1">
        <f>LOOKUP(H495,'标准'!$J$4:$J$26,'标准'!$G$4:$G$26)</f>
        <v>0</v>
      </c>
      <c r="J495" s="1">
        <f>LOOKUP(I495,'标准'!$S$4:$S$8,'标准'!$T$4:$T$8)</f>
        <v>0</v>
      </c>
      <c r="K495" s="11"/>
      <c r="L495" s="1">
        <f>LOOKUP(K495,'标准'!$O$4:$O$26,'标准'!$G$4:$G$26)</f>
        <v>0</v>
      </c>
      <c r="M495" s="1">
        <f>LOOKUP(L495,'标准'!$S$4:$S$8,'标准'!$T$4:$T$8)</f>
        <v>0</v>
      </c>
      <c r="N495" s="11"/>
      <c r="O495" s="1">
        <f>LOOKUP(N495,'标准'!$K$4:$K$26,'标准'!$G$4:$G$26)</f>
        <v>0</v>
      </c>
      <c r="P495" s="1">
        <f>LOOKUP(O495,'标准'!$S$4:$S$8,'标准'!$T$4:$T$8)</f>
        <v>0</v>
      </c>
      <c r="Q495" s="1">
        <f t="shared" si="7"/>
        <v>0</v>
      </c>
      <c r="R495" s="1">
        <f>IF(E495="",0,IF(AND(F495&gt;=0,F495&lt;60),"D",LOOKUP(Q495,'标准'!$Q$4:$Q$8,'标准'!$R$4:$R$8)))</f>
        <v>0</v>
      </c>
    </row>
    <row r="496" spans="1:18" ht="14.25">
      <c r="A496" s="1"/>
      <c r="B496" s="1"/>
      <c r="C496" s="1"/>
      <c r="D496" s="1"/>
      <c r="E496" s="11"/>
      <c r="F496" s="1">
        <f>LOOKUP(E496,'标准'!$C$4:$C$47,'标准'!$B$4:$B$47)</f>
        <v>0</v>
      </c>
      <c r="G496" s="1">
        <f>LOOKUP(F496,'标准'!$S$4:$S$8,'标准'!$T$4:$T$8)</f>
        <v>0</v>
      </c>
      <c r="H496" s="11"/>
      <c r="I496" s="1">
        <f>LOOKUP(H496,'标准'!$J$4:$J$26,'标准'!$G$4:$G$26)</f>
        <v>0</v>
      </c>
      <c r="J496" s="1">
        <f>LOOKUP(I496,'标准'!$S$4:$S$8,'标准'!$T$4:$T$8)</f>
        <v>0</v>
      </c>
      <c r="K496" s="11"/>
      <c r="L496" s="1">
        <f>LOOKUP(K496,'标准'!$O$4:$O$26,'标准'!$G$4:$G$26)</f>
        <v>0</v>
      </c>
      <c r="M496" s="1">
        <f>LOOKUP(L496,'标准'!$S$4:$S$8,'标准'!$T$4:$T$8)</f>
        <v>0</v>
      </c>
      <c r="N496" s="11"/>
      <c r="O496" s="1">
        <f>LOOKUP(N496,'标准'!$K$4:$K$26,'标准'!$G$4:$G$26)</f>
        <v>0</v>
      </c>
      <c r="P496" s="1">
        <f>LOOKUP(O496,'标准'!$S$4:$S$8,'标准'!$T$4:$T$8)</f>
        <v>0</v>
      </c>
      <c r="Q496" s="1">
        <f t="shared" si="7"/>
        <v>0</v>
      </c>
      <c r="R496" s="1">
        <f>IF(E496="",0,IF(AND(F496&gt;=0,F496&lt;60),"D",LOOKUP(Q496,'标准'!$Q$4:$Q$8,'标准'!$R$4:$R$8)))</f>
        <v>0</v>
      </c>
    </row>
    <row r="497" spans="1:18" ht="14.25">
      <c r="A497" s="1"/>
      <c r="B497" s="1"/>
      <c r="C497" s="1"/>
      <c r="D497" s="1"/>
      <c r="E497" s="11"/>
      <c r="F497" s="1">
        <f>LOOKUP(E497,'标准'!$C$4:$C$47,'标准'!$B$4:$B$47)</f>
        <v>0</v>
      </c>
      <c r="G497" s="1">
        <f>LOOKUP(F497,'标准'!$S$4:$S$8,'标准'!$T$4:$T$8)</f>
        <v>0</v>
      </c>
      <c r="H497" s="11"/>
      <c r="I497" s="1">
        <f>LOOKUP(H497,'标准'!$J$4:$J$26,'标准'!$G$4:$G$26)</f>
        <v>0</v>
      </c>
      <c r="J497" s="1">
        <f>LOOKUP(I497,'标准'!$S$4:$S$8,'标准'!$T$4:$T$8)</f>
        <v>0</v>
      </c>
      <c r="K497" s="11"/>
      <c r="L497" s="1">
        <f>LOOKUP(K497,'标准'!$O$4:$O$26,'标准'!$G$4:$G$26)</f>
        <v>0</v>
      </c>
      <c r="M497" s="1">
        <f>LOOKUP(L497,'标准'!$S$4:$S$8,'标准'!$T$4:$T$8)</f>
        <v>0</v>
      </c>
      <c r="N497" s="11"/>
      <c r="O497" s="1">
        <f>LOOKUP(N497,'标准'!$K$4:$K$26,'标准'!$G$4:$G$26)</f>
        <v>0</v>
      </c>
      <c r="P497" s="1">
        <f>LOOKUP(O497,'标准'!$S$4:$S$8,'标准'!$T$4:$T$8)</f>
        <v>0</v>
      </c>
      <c r="Q497" s="1">
        <f t="shared" si="7"/>
        <v>0</v>
      </c>
      <c r="R497" s="1">
        <f>IF(E497="",0,IF(AND(F497&gt;=0,F497&lt;60),"D",LOOKUP(Q497,'标准'!$Q$4:$Q$8,'标准'!$R$4:$R$8)))</f>
        <v>0</v>
      </c>
    </row>
    <row r="498" spans="1:18" ht="14.25">
      <c r="A498" s="1"/>
      <c r="B498" s="1"/>
      <c r="C498" s="1"/>
      <c r="D498" s="1"/>
      <c r="E498" s="11"/>
      <c r="F498" s="1">
        <f>LOOKUP(E498,'标准'!$C$4:$C$47,'标准'!$B$4:$B$47)</f>
        <v>0</v>
      </c>
      <c r="G498" s="1">
        <f>LOOKUP(F498,'标准'!$S$4:$S$8,'标准'!$T$4:$T$8)</f>
        <v>0</v>
      </c>
      <c r="H498" s="11"/>
      <c r="I498" s="1">
        <f>LOOKUP(H498,'标准'!$J$4:$J$26,'标准'!$G$4:$G$26)</f>
        <v>0</v>
      </c>
      <c r="J498" s="1">
        <f>LOOKUP(I498,'标准'!$S$4:$S$8,'标准'!$T$4:$T$8)</f>
        <v>0</v>
      </c>
      <c r="K498" s="11"/>
      <c r="L498" s="1">
        <f>LOOKUP(K498,'标准'!$O$4:$O$26,'标准'!$G$4:$G$26)</f>
        <v>0</v>
      </c>
      <c r="M498" s="1">
        <f>LOOKUP(L498,'标准'!$S$4:$S$8,'标准'!$T$4:$T$8)</f>
        <v>0</v>
      </c>
      <c r="N498" s="11"/>
      <c r="O498" s="1">
        <f>LOOKUP(N498,'标准'!$K$4:$K$26,'标准'!$G$4:$G$26)</f>
        <v>0</v>
      </c>
      <c r="P498" s="1">
        <f>LOOKUP(O498,'标准'!$S$4:$S$8,'标准'!$T$4:$T$8)</f>
        <v>0</v>
      </c>
      <c r="Q498" s="1">
        <f t="shared" si="7"/>
        <v>0</v>
      </c>
      <c r="R498" s="1">
        <f>IF(E498="",0,IF(AND(F498&gt;=0,F498&lt;60),"D",LOOKUP(Q498,'标准'!$Q$4:$Q$8,'标准'!$R$4:$R$8)))</f>
        <v>0</v>
      </c>
    </row>
    <row r="499" spans="1:18" ht="14.25">
      <c r="A499" s="1"/>
      <c r="B499" s="1"/>
      <c r="C499" s="1"/>
      <c r="D499" s="1"/>
      <c r="E499" s="11"/>
      <c r="F499" s="1">
        <f>LOOKUP(E499,'标准'!$C$4:$C$47,'标准'!$B$4:$B$47)</f>
        <v>0</v>
      </c>
      <c r="G499" s="1">
        <f>LOOKUP(F499,'标准'!$S$4:$S$8,'标准'!$T$4:$T$8)</f>
        <v>0</v>
      </c>
      <c r="H499" s="11"/>
      <c r="I499" s="1">
        <f>LOOKUP(H499,'标准'!$J$4:$J$26,'标准'!$G$4:$G$26)</f>
        <v>0</v>
      </c>
      <c r="J499" s="1">
        <f>LOOKUP(I499,'标准'!$S$4:$S$8,'标准'!$T$4:$T$8)</f>
        <v>0</v>
      </c>
      <c r="K499" s="11"/>
      <c r="L499" s="1">
        <f>LOOKUP(K499,'标准'!$O$4:$O$26,'标准'!$G$4:$G$26)</f>
        <v>0</v>
      </c>
      <c r="M499" s="1">
        <f>LOOKUP(L499,'标准'!$S$4:$S$8,'标准'!$T$4:$T$8)</f>
        <v>0</v>
      </c>
      <c r="N499" s="11"/>
      <c r="O499" s="1">
        <f>LOOKUP(N499,'标准'!$K$4:$K$26,'标准'!$G$4:$G$26)</f>
        <v>0</v>
      </c>
      <c r="P499" s="1">
        <f>LOOKUP(O499,'标准'!$S$4:$S$8,'标准'!$T$4:$T$8)</f>
        <v>0</v>
      </c>
      <c r="Q499" s="1">
        <f t="shared" si="7"/>
        <v>0</v>
      </c>
      <c r="R499" s="1">
        <f>IF(E499="",0,IF(AND(F499&gt;=0,F499&lt;60),"D",LOOKUP(Q499,'标准'!$Q$4:$Q$8,'标准'!$R$4:$R$8)))</f>
        <v>0</v>
      </c>
    </row>
    <row r="500" spans="1:18" ht="14.25">
      <c r="A500" s="1"/>
      <c r="B500" s="1"/>
      <c r="C500" s="1"/>
      <c r="D500" s="1"/>
      <c r="E500" s="11"/>
      <c r="F500" s="1">
        <f>LOOKUP(E500,'标准'!$C$4:$C$47,'标准'!$B$4:$B$47)</f>
        <v>0</v>
      </c>
      <c r="G500" s="1">
        <f>LOOKUP(F500,'标准'!$S$4:$S$8,'标准'!$T$4:$T$8)</f>
        <v>0</v>
      </c>
      <c r="H500" s="11"/>
      <c r="I500" s="1">
        <f>LOOKUP(H500,'标准'!$J$4:$J$26,'标准'!$G$4:$G$26)</f>
        <v>0</v>
      </c>
      <c r="J500" s="1">
        <f>LOOKUP(I500,'标准'!$S$4:$S$8,'标准'!$T$4:$T$8)</f>
        <v>0</v>
      </c>
      <c r="K500" s="11"/>
      <c r="L500" s="1">
        <f>LOOKUP(K500,'标准'!$O$4:$O$26,'标准'!$G$4:$G$26)</f>
        <v>0</v>
      </c>
      <c r="M500" s="1">
        <f>LOOKUP(L500,'标准'!$S$4:$S$8,'标准'!$T$4:$T$8)</f>
        <v>0</v>
      </c>
      <c r="N500" s="11"/>
      <c r="O500" s="1">
        <f>LOOKUP(N500,'标准'!$K$4:$K$26,'标准'!$G$4:$G$26)</f>
        <v>0</v>
      </c>
      <c r="P500" s="1">
        <f>LOOKUP(O500,'标准'!$S$4:$S$8,'标准'!$T$4:$T$8)</f>
        <v>0</v>
      </c>
      <c r="Q500" s="1">
        <f t="shared" si="7"/>
        <v>0</v>
      </c>
      <c r="R500" s="1">
        <f>IF(E500="",0,IF(AND(F500&gt;=0,F500&lt;60),"D",LOOKUP(Q500,'标准'!$Q$4:$Q$8,'标准'!$R$4:$R$8)))</f>
        <v>0</v>
      </c>
    </row>
  </sheetData>
  <mergeCells count="11">
    <mergeCell ref="E2:G2"/>
    <mergeCell ref="H2:J2"/>
    <mergeCell ref="K2:M2"/>
    <mergeCell ref="N2:P2"/>
    <mergeCell ref="A1:R1"/>
    <mergeCell ref="A2:A3"/>
    <mergeCell ref="B2:B3"/>
    <mergeCell ref="C2:C3"/>
    <mergeCell ref="D2:D3"/>
    <mergeCell ref="Q2:Q3"/>
    <mergeCell ref="R2:R3"/>
  </mergeCells>
  <conditionalFormatting sqref="R1:R65536">
    <cfRule type="cellIs" priority="1" dxfId="0" operator="equal" stopIfTrue="1">
      <formula>"D"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500"/>
  <sheetViews>
    <sheetView workbookViewId="0" topLeftCell="A1">
      <selection activeCell="E4" sqref="E4"/>
    </sheetView>
  </sheetViews>
  <sheetFormatPr defaultColWidth="9.00390625" defaultRowHeight="14.25"/>
  <cols>
    <col min="1" max="1" width="7.25390625" style="0" customWidth="1"/>
    <col min="2" max="2" width="3.875" style="0" customWidth="1"/>
    <col min="3" max="3" width="8.875" style="0" customWidth="1"/>
    <col min="4" max="4" width="7.50390625" style="0" customWidth="1"/>
    <col min="5" max="5" width="5.75390625" style="0" customWidth="1"/>
    <col min="6" max="6" width="4.75390625" style="0" customWidth="1"/>
    <col min="7" max="7" width="2.75390625" style="0" customWidth="1"/>
    <col min="8" max="8" width="5.50390625" style="0" customWidth="1"/>
    <col min="9" max="9" width="5.625" style="0" customWidth="1"/>
    <col min="10" max="10" width="2.875" style="0" customWidth="1"/>
    <col min="11" max="12" width="5.625" style="0" customWidth="1"/>
    <col min="13" max="13" width="3.25390625" style="0" customWidth="1"/>
    <col min="14" max="14" width="5.875" style="0" customWidth="1"/>
    <col min="15" max="15" width="5.375" style="0" customWidth="1"/>
    <col min="16" max="16" width="3.375" style="0" customWidth="1"/>
    <col min="17" max="18" width="4.375" style="0" customWidth="1"/>
    <col min="19" max="19" width="3.375" style="0" customWidth="1"/>
    <col min="20" max="20" width="5.625" style="0" customWidth="1"/>
    <col min="21" max="21" width="2.875" style="0" customWidth="1"/>
  </cols>
  <sheetData>
    <row r="1" spans="1:21" ht="21.75" customHeight="1">
      <c r="A1" s="39" t="s">
        <v>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20.25" customHeight="1">
      <c r="A2" s="35" t="s">
        <v>0</v>
      </c>
      <c r="B2" s="35" t="s">
        <v>1</v>
      </c>
      <c r="C2" s="35" t="s">
        <v>12</v>
      </c>
      <c r="D2" s="35" t="s">
        <v>13</v>
      </c>
      <c r="E2" s="35" t="s">
        <v>59</v>
      </c>
      <c r="F2" s="35"/>
      <c r="G2" s="35"/>
      <c r="H2" s="35" t="s">
        <v>43</v>
      </c>
      <c r="I2" s="35"/>
      <c r="J2" s="35"/>
      <c r="K2" s="35" t="s">
        <v>45</v>
      </c>
      <c r="L2" s="35"/>
      <c r="M2" s="35"/>
      <c r="N2" s="36" t="s">
        <v>44</v>
      </c>
      <c r="O2" s="37"/>
      <c r="P2" s="38"/>
      <c r="Q2" s="36" t="s">
        <v>49</v>
      </c>
      <c r="R2" s="37"/>
      <c r="S2" s="38"/>
      <c r="T2" s="35" t="s">
        <v>5</v>
      </c>
      <c r="U2" s="35" t="s">
        <v>4</v>
      </c>
    </row>
    <row r="3" spans="1:21" ht="14.25">
      <c r="A3" s="35"/>
      <c r="B3" s="35"/>
      <c r="C3" s="35"/>
      <c r="D3" s="35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1" t="s">
        <v>2</v>
      </c>
      <c r="L3" s="1" t="s">
        <v>3</v>
      </c>
      <c r="M3" s="1" t="s">
        <v>4</v>
      </c>
      <c r="N3" s="1" t="s">
        <v>2</v>
      </c>
      <c r="O3" s="1" t="s">
        <v>3</v>
      </c>
      <c r="P3" s="1" t="s">
        <v>4</v>
      </c>
      <c r="Q3" s="1" t="s">
        <v>2</v>
      </c>
      <c r="R3" s="1" t="s">
        <v>3</v>
      </c>
      <c r="S3" s="1" t="s">
        <v>4</v>
      </c>
      <c r="T3" s="35"/>
      <c r="U3" s="35"/>
    </row>
    <row r="4" spans="1:21" ht="14.25">
      <c r="A4" s="7" t="s">
        <v>51</v>
      </c>
      <c r="B4" s="6">
        <v>5</v>
      </c>
      <c r="C4" s="3"/>
      <c r="D4" s="6" t="s">
        <v>21</v>
      </c>
      <c r="E4" s="11">
        <v>3.45</v>
      </c>
      <c r="F4" s="1">
        <f>LOOKUP(E4,'标准'!$C$50:$C$93,'标准'!$B$50:$B$93)</f>
        <v>84</v>
      </c>
      <c r="G4" s="1" t="str">
        <f>LOOKUP(F4,'标准'!$S$4:$S$8,'标准'!$T$4:$T$8)</f>
        <v>B</v>
      </c>
      <c r="H4" s="11">
        <v>1.72</v>
      </c>
      <c r="I4" s="1">
        <f>LOOKUP(H4,'标准'!$J$50:$J$72,'标准'!$G$50:$G$72)</f>
        <v>72</v>
      </c>
      <c r="J4" s="1" t="str">
        <f>LOOKUP(I4,'标准'!$S$4:$S$8,'标准'!$T$4:$T$8)</f>
        <v>B</v>
      </c>
      <c r="K4" s="11">
        <v>170</v>
      </c>
      <c r="L4" s="1">
        <f>LOOKUP(K4,'标准'!$O$50:$O$72,'标准'!$G$50:$G$72)</f>
        <v>98</v>
      </c>
      <c r="M4" s="1" t="str">
        <f>LOOKUP(L4,'标准'!$S$4:$S$8,'标准'!$T$4:$T$8)</f>
        <v>A</v>
      </c>
      <c r="N4" s="11"/>
      <c r="O4" s="1">
        <f>LOOKUP(N4,'标准'!$K$50:$K$72,'标准'!$G$50:$G$72)</f>
        <v>0</v>
      </c>
      <c r="P4" s="1">
        <f>LOOKUP(O4,'标准'!$S$4:$S$8,'标准'!$T$4:$T$8)</f>
        <v>0</v>
      </c>
      <c r="Q4" s="11"/>
      <c r="R4" s="1">
        <f>LOOKUP(Q4,'标准'!$M$50:$M$72,'标准'!$G$50:$G$72)</f>
        <v>0</v>
      </c>
      <c r="S4" s="1">
        <f>LOOKUP(R4,'标准'!$S$4:$S$8,'标准'!$T$4:$T$8)</f>
        <v>0</v>
      </c>
      <c r="T4" s="1">
        <f>F4+I4+L4+O4+R4</f>
        <v>254</v>
      </c>
      <c r="U4" s="1" t="str">
        <f>IF(E4="",0,IF(AND(F4&gt;=0,F4&lt;60),"D",LOOKUP(T4,'标准'!$Q$4:$Q$8,'标准'!$R$4:$R$8)))</f>
        <v>B</v>
      </c>
    </row>
    <row r="5" spans="1:21" ht="14.25">
      <c r="A5" s="7" t="s">
        <v>51</v>
      </c>
      <c r="B5" s="6">
        <v>6</v>
      </c>
      <c r="C5" s="3"/>
      <c r="D5" s="6" t="s">
        <v>22</v>
      </c>
      <c r="E5" s="11">
        <v>3.24</v>
      </c>
      <c r="F5" s="1">
        <f>LOOKUP(E5,'标准'!$C$50:$C$93,'标准'!$B$50:$B$93)</f>
        <v>100</v>
      </c>
      <c r="G5" s="1" t="str">
        <f>LOOKUP(F5,'标准'!$S$4:$S$8,'标准'!$T$4:$T$8)</f>
        <v>A</v>
      </c>
      <c r="H5" s="11">
        <v>1.89</v>
      </c>
      <c r="I5" s="1">
        <f>LOOKUP(H5,'标准'!$J$50:$J$72,'标准'!$G$50:$G$72)</f>
        <v>87</v>
      </c>
      <c r="J5" s="1" t="str">
        <f>LOOKUP(I5,'标准'!$S$4:$S$8,'标准'!$T$4:$T$8)</f>
        <v>A</v>
      </c>
      <c r="K5" s="11"/>
      <c r="L5" s="1">
        <f>LOOKUP(K5,'标准'!$O$50:$O$72,'标准'!$G$50:$G$72)</f>
        <v>0</v>
      </c>
      <c r="M5" s="1">
        <f>LOOKUP(L5,'标准'!$S$4:$S$8,'标准'!$T$4:$T$8)</f>
        <v>0</v>
      </c>
      <c r="N5" s="11"/>
      <c r="O5" s="1">
        <f>LOOKUP(N5,'标准'!$K$50:$K$72,'标准'!$G$50:$G$72)</f>
        <v>0</v>
      </c>
      <c r="P5" s="1">
        <f>LOOKUP(O5,'标准'!$S$4:$S$8,'标准'!$T$4:$T$8)</f>
        <v>0</v>
      </c>
      <c r="Q5" s="11">
        <v>42</v>
      </c>
      <c r="R5" s="1">
        <f>LOOKUP(Q5,'标准'!$M$50:$M$72,'标准'!$G$50:$G$72)</f>
        <v>84</v>
      </c>
      <c r="S5" s="1" t="str">
        <f>LOOKUP(R5,'标准'!$S$4:$S$8,'标准'!$T$4:$T$8)</f>
        <v>B</v>
      </c>
      <c r="T5" s="1">
        <f aca="true" t="shared" si="0" ref="T5:T68">F5+I5+L5+O5+R5</f>
        <v>271</v>
      </c>
      <c r="U5" s="1" t="str">
        <f>IF(E5="",0,IF(AND(F5&gt;=0,F5&lt;60),"D",LOOKUP(T5,'标准'!$Q$4:$Q$8,'标准'!$R$4:$R$8)))</f>
        <v>A</v>
      </c>
    </row>
    <row r="6" spans="1:21" ht="14.25">
      <c r="A6" s="7" t="s">
        <v>54</v>
      </c>
      <c r="B6" s="6">
        <v>9</v>
      </c>
      <c r="C6" s="3"/>
      <c r="D6" s="6" t="s">
        <v>23</v>
      </c>
      <c r="E6" s="11">
        <v>3.52</v>
      </c>
      <c r="F6" s="1">
        <f>LOOKUP(E6,'标准'!$C$50:$C$93,'标准'!$B$50:$B$93)</f>
        <v>78</v>
      </c>
      <c r="G6" s="1" t="str">
        <f>LOOKUP(F6,'标准'!$S$4:$S$8,'标准'!$T$4:$T$8)</f>
        <v>B</v>
      </c>
      <c r="H6" s="11"/>
      <c r="I6" s="1">
        <f>LOOKUP(H6,'标准'!$J$50:$J$72,'标准'!$G$50:$G$72)</f>
        <v>0</v>
      </c>
      <c r="J6" s="1">
        <f>LOOKUP(I6,'标准'!$S$4:$S$8,'标准'!$T$4:$T$8)</f>
        <v>0</v>
      </c>
      <c r="K6" s="11">
        <v>135</v>
      </c>
      <c r="L6" s="1">
        <f>LOOKUP(K6,'标准'!$O$50:$O$72,'标准'!$G$50:$G$72)</f>
        <v>90</v>
      </c>
      <c r="M6" s="1" t="str">
        <f>LOOKUP(L6,'标准'!$S$4:$S$8,'标准'!$T$4:$T$8)</f>
        <v>A</v>
      </c>
      <c r="N6" s="11"/>
      <c r="O6" s="1">
        <f>LOOKUP(N6,'标准'!$K$50:$K$72,'标准'!$G$50:$G$72)</f>
        <v>0</v>
      </c>
      <c r="P6" s="1">
        <f>LOOKUP(O6,'标准'!$S$4:$S$8,'标准'!$T$4:$T$8)</f>
        <v>0</v>
      </c>
      <c r="Q6" s="11">
        <v>35</v>
      </c>
      <c r="R6" s="1">
        <f>LOOKUP(Q6,'标准'!$M$50:$M$72,'标准'!$G$50:$G$72)</f>
        <v>72</v>
      </c>
      <c r="S6" s="1" t="str">
        <f>LOOKUP(R6,'标准'!$S$4:$S$8,'标准'!$T$4:$T$8)</f>
        <v>B</v>
      </c>
      <c r="T6" s="1">
        <f t="shared" si="0"/>
        <v>240</v>
      </c>
      <c r="U6" s="1" t="str">
        <f>IF(E6="",0,IF(AND(F6&gt;=0,F6&lt;60),"D",LOOKUP(T6,'标准'!$Q$4:$Q$8,'标准'!$R$4:$R$8)))</f>
        <v>B</v>
      </c>
    </row>
    <row r="7" spans="1:21" ht="14.25">
      <c r="A7" s="7" t="s">
        <v>52</v>
      </c>
      <c r="B7" s="6">
        <v>10</v>
      </c>
      <c r="C7" s="3"/>
      <c r="D7" s="6" t="s">
        <v>24</v>
      </c>
      <c r="E7" s="11">
        <v>5.2</v>
      </c>
      <c r="F7" s="1">
        <f>LOOKUP(E7,'标准'!$C$50:$C$93,'标准'!$B$50:$B$93)</f>
        <v>0</v>
      </c>
      <c r="G7" s="1">
        <f>LOOKUP(F7,'标准'!$S$4:$S$8,'标准'!$T$4:$T$8)</f>
        <v>0</v>
      </c>
      <c r="H7" s="11"/>
      <c r="I7" s="1">
        <f>LOOKUP(H7,'标准'!$J$50:$J$72,'标准'!$G$50:$G$72)</f>
        <v>0</v>
      </c>
      <c r="J7" s="1">
        <f>LOOKUP(I7,'标准'!$S$4:$S$8,'标准'!$T$4:$T$8)</f>
        <v>0</v>
      </c>
      <c r="K7" s="11">
        <v>180</v>
      </c>
      <c r="L7" s="1">
        <f>LOOKUP(K7,'标准'!$O$50:$O$72,'标准'!$G$50:$G$72)</f>
        <v>100</v>
      </c>
      <c r="M7" s="1" t="str">
        <f>LOOKUP(L7,'标准'!$S$4:$S$8,'标准'!$T$4:$T$8)</f>
        <v>A</v>
      </c>
      <c r="N7" s="11"/>
      <c r="O7" s="1">
        <f>LOOKUP(N7,'标准'!$K$50:$K$72,'标准'!$G$50:$G$72)</f>
        <v>0</v>
      </c>
      <c r="P7" s="1">
        <f>LOOKUP(O7,'标准'!$S$4:$S$8,'标准'!$T$4:$T$8)</f>
        <v>0</v>
      </c>
      <c r="Q7" s="11">
        <v>50</v>
      </c>
      <c r="R7" s="1">
        <f>LOOKUP(Q7,'标准'!$M$50:$M$72,'标准'!$G$50:$G$72)</f>
        <v>100</v>
      </c>
      <c r="S7" s="1" t="str">
        <f>LOOKUP(R7,'标准'!$S$4:$S$8,'标准'!$T$4:$T$8)</f>
        <v>A</v>
      </c>
      <c r="T7" s="1">
        <f t="shared" si="0"/>
        <v>200</v>
      </c>
      <c r="U7" s="1" t="str">
        <f>IF(E7="",0,IF(AND(F7&gt;=0,F7&lt;60),"D",LOOKUP(T7,'标准'!$Q$4:$Q$8,'标准'!$R$4:$R$8)))</f>
        <v>D</v>
      </c>
    </row>
    <row r="8" spans="1:21" ht="14.25">
      <c r="A8" s="7" t="s">
        <v>53</v>
      </c>
      <c r="B8" s="6">
        <v>19</v>
      </c>
      <c r="C8" s="3"/>
      <c r="D8" s="6" t="s">
        <v>25</v>
      </c>
      <c r="E8" s="11">
        <v>4.05</v>
      </c>
      <c r="F8" s="1">
        <f>LOOKUP(E8,'标准'!$C$50:$C$93,'标准'!$B$50:$B$93)</f>
        <v>69</v>
      </c>
      <c r="G8" s="1" t="str">
        <f>LOOKUP(F8,'标准'!$S$4:$S$8,'标准'!$T$4:$T$8)</f>
        <v>C</v>
      </c>
      <c r="H8" s="11"/>
      <c r="I8" s="1">
        <f>LOOKUP(H8,'标准'!$J$50:$J$72,'标准'!$G$50:$G$72)</f>
        <v>0</v>
      </c>
      <c r="J8" s="1">
        <f>LOOKUP(I8,'标准'!$S$4:$S$8,'标准'!$T$4:$T$8)</f>
        <v>0</v>
      </c>
      <c r="K8" s="11">
        <v>140</v>
      </c>
      <c r="L8" s="1">
        <f>LOOKUP(K8,'标准'!$O$50:$O$72,'标准'!$G$50:$G$72)</f>
        <v>90</v>
      </c>
      <c r="M8" s="1" t="str">
        <f>LOOKUP(L8,'标准'!$S$4:$S$8,'标准'!$T$4:$T$8)</f>
        <v>A</v>
      </c>
      <c r="N8" s="11"/>
      <c r="O8" s="1">
        <f>LOOKUP(N8,'标准'!$K$50:$K$72,'标准'!$G$50:$G$72)</f>
        <v>0</v>
      </c>
      <c r="P8" s="1">
        <f>LOOKUP(O8,'标准'!$S$4:$S$8,'标准'!$T$4:$T$8)</f>
        <v>0</v>
      </c>
      <c r="Q8" s="11">
        <v>44</v>
      </c>
      <c r="R8" s="1">
        <f>LOOKUP(Q8,'标准'!$M$50:$M$72,'标准'!$G$50:$G$72)</f>
        <v>90</v>
      </c>
      <c r="S8" s="1" t="str">
        <f>LOOKUP(R8,'标准'!$S$4:$S$8,'标准'!$T$4:$T$8)</f>
        <v>A</v>
      </c>
      <c r="T8" s="1">
        <f t="shared" si="0"/>
        <v>249</v>
      </c>
      <c r="U8" s="1" t="str">
        <f>IF(E8="",0,IF(AND(F8&gt;=0,F8&lt;60),"D",LOOKUP(T8,'标准'!$Q$4:$Q$8,'标准'!$R$4:$R$8)))</f>
        <v>B</v>
      </c>
    </row>
    <row r="9" spans="1:21" ht="14.25">
      <c r="A9" s="7"/>
      <c r="B9" s="6"/>
      <c r="C9" s="3"/>
      <c r="D9" s="6"/>
      <c r="E9" s="11"/>
      <c r="F9" s="1">
        <f>LOOKUP(E9,'标准'!$C$50:$C$93,'标准'!$B$50:$B$93)</f>
        <v>0</v>
      </c>
      <c r="G9" s="1">
        <f>LOOKUP(F9,'标准'!$S$4:$S$8,'标准'!$T$4:$T$8)</f>
        <v>0</v>
      </c>
      <c r="H9" s="11"/>
      <c r="I9" s="1">
        <f>LOOKUP(H9,'标准'!$J$50:$J$72,'标准'!$G$50:$G$72)</f>
        <v>0</v>
      </c>
      <c r="J9" s="1">
        <f>LOOKUP(I9,'标准'!$S$4:$S$8,'标准'!$T$4:$T$8)</f>
        <v>0</v>
      </c>
      <c r="K9" s="11"/>
      <c r="L9" s="1">
        <f>LOOKUP(K9,'标准'!$O$50:$O$72,'标准'!$G$50:$G$72)</f>
        <v>0</v>
      </c>
      <c r="M9" s="1">
        <f>LOOKUP(L9,'标准'!$S$4:$S$8,'标准'!$T$4:$T$8)</f>
        <v>0</v>
      </c>
      <c r="N9" s="11"/>
      <c r="O9" s="1">
        <f>LOOKUP(N9,'标准'!$K$50:$K$72,'标准'!$G$50:$G$72)</f>
        <v>0</v>
      </c>
      <c r="P9" s="1">
        <f>LOOKUP(O9,'标准'!$S$4:$S$8,'标准'!$T$4:$T$8)</f>
        <v>0</v>
      </c>
      <c r="Q9" s="11"/>
      <c r="R9" s="1">
        <f>LOOKUP(Q9,'标准'!$M$50:$M$72,'标准'!$G$50:$G$72)</f>
        <v>0</v>
      </c>
      <c r="S9" s="1">
        <f>LOOKUP(R9,'标准'!$S$4:$S$8,'标准'!$T$4:$T$8)</f>
        <v>0</v>
      </c>
      <c r="T9" s="1">
        <f t="shared" si="0"/>
        <v>0</v>
      </c>
      <c r="U9" s="1">
        <f>IF(E9="",0,IF(AND(F9&gt;=0,F9&lt;60),"D",LOOKUP(T9,'标准'!$Q$4:$Q$8,'标准'!$R$4:$R$8)))</f>
        <v>0</v>
      </c>
    </row>
    <row r="10" spans="1:21" ht="14.25">
      <c r="A10" s="7"/>
      <c r="B10" s="6"/>
      <c r="C10" s="3"/>
      <c r="D10" s="6"/>
      <c r="E10" s="11"/>
      <c r="F10" s="1">
        <f>LOOKUP(E10,'标准'!$C$50:$C$93,'标准'!$B$50:$B$93)</f>
        <v>0</v>
      </c>
      <c r="G10" s="1">
        <f>LOOKUP(F10,'标准'!$S$4:$S$8,'标准'!$T$4:$T$8)</f>
        <v>0</v>
      </c>
      <c r="H10" s="11"/>
      <c r="I10" s="1">
        <f>LOOKUP(H10,'标准'!$J$50:$J$72,'标准'!$G$50:$G$72)</f>
        <v>0</v>
      </c>
      <c r="J10" s="1">
        <f>LOOKUP(I10,'标准'!$S$4:$S$8,'标准'!$T$4:$T$8)</f>
        <v>0</v>
      </c>
      <c r="K10" s="11"/>
      <c r="L10" s="1">
        <f>LOOKUP(K10,'标准'!$O$50:$O$72,'标准'!$G$50:$G$72)</f>
        <v>0</v>
      </c>
      <c r="M10" s="1">
        <f>LOOKUP(L10,'标准'!$S$4:$S$8,'标准'!$T$4:$T$8)</f>
        <v>0</v>
      </c>
      <c r="N10" s="11">
        <v>7</v>
      </c>
      <c r="O10" s="1">
        <f>LOOKUP(N10,'标准'!$K$50:$K$72,'标准'!$G$50:$G$72)</f>
        <v>84</v>
      </c>
      <c r="P10" s="1" t="str">
        <f>LOOKUP(O10,'标准'!$S$4:$S$8,'标准'!$T$4:$T$8)</f>
        <v>B</v>
      </c>
      <c r="Q10" s="11"/>
      <c r="R10" s="1">
        <f>LOOKUP(Q10,'标准'!$M$50:$M$72,'标准'!$G$50:$G$72)</f>
        <v>0</v>
      </c>
      <c r="S10" s="1">
        <f>LOOKUP(R10,'标准'!$S$4:$S$8,'标准'!$T$4:$T$8)</f>
        <v>0</v>
      </c>
      <c r="T10" s="1">
        <f t="shared" si="0"/>
        <v>84</v>
      </c>
      <c r="U10" s="1">
        <f>IF(E10="",0,IF(AND(F10&gt;=0,F10&lt;60),"D",LOOKUP(T10,'标准'!$Q$4:$Q$8,'标准'!$R$4:$R$8)))</f>
        <v>0</v>
      </c>
    </row>
    <row r="11" spans="1:21" ht="14.25">
      <c r="A11" s="7"/>
      <c r="B11" s="6"/>
      <c r="C11" s="3"/>
      <c r="D11" s="6"/>
      <c r="E11" s="11"/>
      <c r="F11" s="1">
        <f>LOOKUP(E11,'标准'!$C$50:$C$93,'标准'!$B$50:$B$93)</f>
        <v>0</v>
      </c>
      <c r="G11" s="1">
        <f>LOOKUP(F11,'标准'!$S$4:$S$8,'标准'!$T$4:$T$8)</f>
        <v>0</v>
      </c>
      <c r="H11" s="11"/>
      <c r="I11" s="1">
        <f>LOOKUP(H11,'标准'!$J$50:$J$72,'标准'!$G$50:$G$72)</f>
        <v>0</v>
      </c>
      <c r="J11" s="1">
        <f>LOOKUP(I11,'标准'!$S$4:$S$8,'标准'!$T$4:$T$8)</f>
        <v>0</v>
      </c>
      <c r="K11" s="11"/>
      <c r="L11" s="1">
        <f>LOOKUP(K11,'标准'!$O$50:$O$72,'标准'!$G$50:$G$72)</f>
        <v>0</v>
      </c>
      <c r="M11" s="1">
        <f>LOOKUP(L11,'标准'!$S$4:$S$8,'标准'!$T$4:$T$8)</f>
        <v>0</v>
      </c>
      <c r="N11" s="11"/>
      <c r="O11" s="1">
        <f>LOOKUP(N11,'标准'!$K$50:$K$72,'标准'!$G$50:$G$72)</f>
        <v>0</v>
      </c>
      <c r="P11" s="1">
        <f>LOOKUP(O11,'标准'!$S$4:$S$8,'标准'!$T$4:$T$8)</f>
        <v>0</v>
      </c>
      <c r="Q11" s="11"/>
      <c r="R11" s="1">
        <f>LOOKUP(Q11,'标准'!$M$50:$M$72,'标准'!$G$50:$G$72)</f>
        <v>0</v>
      </c>
      <c r="S11" s="1">
        <f>LOOKUP(R11,'标准'!$S$4:$S$8,'标准'!$T$4:$T$8)</f>
        <v>0</v>
      </c>
      <c r="T11" s="1">
        <f t="shared" si="0"/>
        <v>0</v>
      </c>
      <c r="U11" s="1">
        <f>IF(E11="",0,IF(AND(F11&gt;=0,F11&lt;60),"D",LOOKUP(T11,'标准'!$Q$4:$Q$8,'标准'!$R$4:$R$8)))</f>
        <v>0</v>
      </c>
    </row>
    <row r="12" spans="1:21" ht="14.25">
      <c r="A12" s="7"/>
      <c r="B12" s="6"/>
      <c r="C12" s="3"/>
      <c r="D12" s="6"/>
      <c r="E12" s="11"/>
      <c r="F12" s="1">
        <f>LOOKUP(E12,'标准'!$C$50:$C$93,'标准'!$B$50:$B$93)</f>
        <v>0</v>
      </c>
      <c r="G12" s="1">
        <f>LOOKUP(F12,'标准'!$S$4:$S$8,'标准'!$T$4:$T$8)</f>
        <v>0</v>
      </c>
      <c r="H12" s="11"/>
      <c r="I12" s="1">
        <f>LOOKUP(H12,'标准'!$J$50:$J$72,'标准'!$G$50:$G$72)</f>
        <v>0</v>
      </c>
      <c r="J12" s="1">
        <f>LOOKUP(I12,'标准'!$S$4:$S$8,'标准'!$T$4:$T$8)</f>
        <v>0</v>
      </c>
      <c r="K12" s="11"/>
      <c r="L12" s="1">
        <f>LOOKUP(K12,'标准'!$O$50:$O$72,'标准'!$G$50:$G$72)</f>
        <v>0</v>
      </c>
      <c r="M12" s="1">
        <f>LOOKUP(L12,'标准'!$S$4:$S$8,'标准'!$T$4:$T$8)</f>
        <v>0</v>
      </c>
      <c r="N12" s="11">
        <v>8</v>
      </c>
      <c r="O12" s="1">
        <f>LOOKUP(N12,'标准'!$K$50:$K$72,'标准'!$G$50:$G$72)</f>
        <v>100</v>
      </c>
      <c r="P12" s="1" t="str">
        <f>LOOKUP(O12,'标准'!$S$4:$S$8,'标准'!$T$4:$T$8)</f>
        <v>A</v>
      </c>
      <c r="Q12" s="11"/>
      <c r="R12" s="1">
        <f>LOOKUP(Q12,'标准'!$M$50:$M$72,'标准'!$G$50:$G$72)</f>
        <v>0</v>
      </c>
      <c r="S12" s="1">
        <f>LOOKUP(R12,'标准'!$S$4:$S$8,'标准'!$T$4:$T$8)</f>
        <v>0</v>
      </c>
      <c r="T12" s="1">
        <f t="shared" si="0"/>
        <v>100</v>
      </c>
      <c r="U12" s="1">
        <f>IF(E12="",0,IF(AND(F12&gt;=0,F12&lt;60),"D",LOOKUP(T12,'标准'!$Q$4:$Q$8,'标准'!$R$4:$R$8)))</f>
        <v>0</v>
      </c>
    </row>
    <row r="13" spans="1:21" ht="14.25">
      <c r="A13" s="7"/>
      <c r="B13" s="6"/>
      <c r="C13" s="3"/>
      <c r="D13" s="6"/>
      <c r="E13" s="11"/>
      <c r="F13" s="1">
        <f>LOOKUP(E13,'标准'!$C$50:$C$93,'标准'!$B$50:$B$93)</f>
        <v>0</v>
      </c>
      <c r="G13" s="1">
        <f>LOOKUP(F13,'标准'!$S$4:$S$8,'标准'!$T$4:$T$8)</f>
        <v>0</v>
      </c>
      <c r="H13" s="11"/>
      <c r="I13" s="1">
        <f>LOOKUP(H13,'标准'!$J$50:$J$72,'标准'!$G$50:$G$72)</f>
        <v>0</v>
      </c>
      <c r="J13" s="1">
        <f>LOOKUP(I13,'标准'!$S$4:$S$8,'标准'!$T$4:$T$8)</f>
        <v>0</v>
      </c>
      <c r="K13" s="11"/>
      <c r="L13" s="1">
        <f>LOOKUP(K13,'标准'!$O$50:$O$72,'标准'!$G$50:$G$72)</f>
        <v>0</v>
      </c>
      <c r="M13" s="1">
        <f>LOOKUP(L13,'标准'!$S$4:$S$8,'标准'!$T$4:$T$8)</f>
        <v>0</v>
      </c>
      <c r="N13" s="11"/>
      <c r="O13" s="1">
        <f>LOOKUP(N13,'标准'!$K$50:$K$72,'标准'!$G$50:$G$72)</f>
        <v>0</v>
      </c>
      <c r="P13" s="1">
        <f>LOOKUP(O13,'标准'!$S$4:$S$8,'标准'!$T$4:$T$8)</f>
        <v>0</v>
      </c>
      <c r="Q13" s="11"/>
      <c r="R13" s="1">
        <f>LOOKUP(Q13,'标准'!$M$50:$M$72,'标准'!$G$50:$G$72)</f>
        <v>0</v>
      </c>
      <c r="S13" s="1">
        <f>LOOKUP(R13,'标准'!$S$4:$S$8,'标准'!$T$4:$T$8)</f>
        <v>0</v>
      </c>
      <c r="T13" s="1">
        <f t="shared" si="0"/>
        <v>0</v>
      </c>
      <c r="U13" s="1">
        <f>IF(E13="",0,IF(AND(F13&gt;=0,F13&lt;60),"D",LOOKUP(T13,'标准'!$Q$4:$Q$8,'标准'!$R$4:$R$8)))</f>
        <v>0</v>
      </c>
    </row>
    <row r="14" spans="1:21" ht="14.25">
      <c r="A14" s="7"/>
      <c r="B14" s="6"/>
      <c r="C14" s="3"/>
      <c r="D14" s="6"/>
      <c r="E14" s="11"/>
      <c r="F14" s="1">
        <f>LOOKUP(E14,'标准'!$C$50:$C$93,'标准'!$B$50:$B$93)</f>
        <v>0</v>
      </c>
      <c r="G14" s="1">
        <f>LOOKUP(F14,'标准'!$S$4:$S$8,'标准'!$T$4:$T$8)</f>
        <v>0</v>
      </c>
      <c r="H14" s="11"/>
      <c r="I14" s="1">
        <f>LOOKUP(H14,'标准'!$J$50:$J$72,'标准'!$G$50:$G$72)</f>
        <v>0</v>
      </c>
      <c r="J14" s="1">
        <f>LOOKUP(I14,'标准'!$S$4:$S$8,'标准'!$T$4:$T$8)</f>
        <v>0</v>
      </c>
      <c r="K14" s="11"/>
      <c r="L14" s="1">
        <f>LOOKUP(K14,'标准'!$O$50:$O$72,'标准'!$G$50:$G$72)</f>
        <v>0</v>
      </c>
      <c r="M14" s="1">
        <f>LOOKUP(L14,'标准'!$S$4:$S$8,'标准'!$T$4:$T$8)</f>
        <v>0</v>
      </c>
      <c r="N14" s="11"/>
      <c r="O14" s="1">
        <f>LOOKUP(N14,'标准'!$K$50:$K$72,'标准'!$G$50:$G$72)</f>
        <v>0</v>
      </c>
      <c r="P14" s="1">
        <f>LOOKUP(O14,'标准'!$S$4:$S$8,'标准'!$T$4:$T$8)</f>
        <v>0</v>
      </c>
      <c r="Q14" s="11"/>
      <c r="R14" s="1">
        <f>LOOKUP(Q14,'标准'!$M$50:$M$72,'标准'!$G$50:$G$72)</f>
        <v>0</v>
      </c>
      <c r="S14" s="1">
        <f>LOOKUP(R14,'标准'!$S$4:$S$8,'标准'!$T$4:$T$8)</f>
        <v>0</v>
      </c>
      <c r="T14" s="1">
        <f t="shared" si="0"/>
        <v>0</v>
      </c>
      <c r="U14" s="1">
        <f>IF(E14="",0,IF(AND(F14&gt;=0,F14&lt;60),"D",LOOKUP(T14,'标准'!$Q$4:$Q$8,'标准'!$R$4:$R$8)))</f>
        <v>0</v>
      </c>
    </row>
    <row r="15" spans="1:21" ht="14.25">
      <c r="A15" s="7"/>
      <c r="B15" s="6"/>
      <c r="C15" s="3"/>
      <c r="D15" s="6"/>
      <c r="E15" s="11"/>
      <c r="F15" s="1">
        <f>LOOKUP(E15,'标准'!$C$50:$C$93,'标准'!$B$50:$B$93)</f>
        <v>0</v>
      </c>
      <c r="G15" s="1">
        <f>LOOKUP(F15,'标准'!$S$4:$S$8,'标准'!$T$4:$T$8)</f>
        <v>0</v>
      </c>
      <c r="H15" s="11"/>
      <c r="I15" s="1">
        <f>LOOKUP(H15,'标准'!$J$50:$J$72,'标准'!$G$50:$G$72)</f>
        <v>0</v>
      </c>
      <c r="J15" s="1">
        <f>LOOKUP(I15,'标准'!$S$4:$S$8,'标准'!$T$4:$T$8)</f>
        <v>0</v>
      </c>
      <c r="K15" s="11"/>
      <c r="L15" s="1">
        <f>LOOKUP(K15,'标准'!$O$50:$O$72,'标准'!$G$50:$G$72)</f>
        <v>0</v>
      </c>
      <c r="M15" s="1">
        <f>LOOKUP(L15,'标准'!$S$4:$S$8,'标准'!$T$4:$T$8)</f>
        <v>0</v>
      </c>
      <c r="N15" s="11"/>
      <c r="O15" s="1">
        <f>LOOKUP(N15,'标准'!$K$50:$K$72,'标准'!$G$50:$G$72)</f>
        <v>0</v>
      </c>
      <c r="P15" s="1">
        <f>LOOKUP(O15,'标准'!$S$4:$S$8,'标准'!$T$4:$T$8)</f>
        <v>0</v>
      </c>
      <c r="Q15" s="11"/>
      <c r="R15" s="1">
        <f>LOOKUP(Q15,'标准'!$M$50:$M$72,'标准'!$G$50:$G$72)</f>
        <v>0</v>
      </c>
      <c r="S15" s="1">
        <f>LOOKUP(R15,'标准'!$S$4:$S$8,'标准'!$T$4:$T$8)</f>
        <v>0</v>
      </c>
      <c r="T15" s="1">
        <f t="shared" si="0"/>
        <v>0</v>
      </c>
      <c r="U15" s="1">
        <f>IF(E15="",0,IF(AND(F15&gt;=0,F15&lt;60),"D",LOOKUP(T15,'标准'!$Q$4:$Q$8,'标准'!$R$4:$R$8)))</f>
        <v>0</v>
      </c>
    </row>
    <row r="16" spans="1:21" ht="14.25">
      <c r="A16" s="7"/>
      <c r="B16" s="6"/>
      <c r="C16" s="3"/>
      <c r="D16" s="6"/>
      <c r="E16" s="11"/>
      <c r="F16" s="1">
        <f>LOOKUP(E16,'标准'!$C$50:$C$93,'标准'!$B$50:$B$93)</f>
        <v>0</v>
      </c>
      <c r="G16" s="1">
        <f>LOOKUP(F16,'标准'!$S$4:$S$8,'标准'!$T$4:$T$8)</f>
        <v>0</v>
      </c>
      <c r="H16" s="11"/>
      <c r="I16" s="1">
        <f>LOOKUP(H16,'标准'!$J$50:$J$72,'标准'!$G$50:$G$72)</f>
        <v>0</v>
      </c>
      <c r="J16" s="1">
        <f>LOOKUP(I16,'标准'!$S$4:$S$8,'标准'!$T$4:$T$8)</f>
        <v>0</v>
      </c>
      <c r="K16" s="11"/>
      <c r="L16" s="1">
        <f>LOOKUP(K16,'标准'!$O$50:$O$72,'标准'!$G$50:$G$72)</f>
        <v>0</v>
      </c>
      <c r="M16" s="1">
        <f>LOOKUP(L16,'标准'!$S$4:$S$8,'标准'!$T$4:$T$8)</f>
        <v>0</v>
      </c>
      <c r="N16" s="11"/>
      <c r="O16" s="1">
        <f>LOOKUP(N16,'标准'!$K$50:$K$72,'标准'!$G$50:$G$72)</f>
        <v>0</v>
      </c>
      <c r="P16" s="1">
        <f>LOOKUP(O16,'标准'!$S$4:$S$8,'标准'!$T$4:$T$8)</f>
        <v>0</v>
      </c>
      <c r="Q16" s="11"/>
      <c r="R16" s="1">
        <f>LOOKUP(Q16,'标准'!$M$50:$M$72,'标准'!$G$50:$G$72)</f>
        <v>0</v>
      </c>
      <c r="S16" s="1">
        <f>LOOKUP(R16,'标准'!$S$4:$S$8,'标准'!$T$4:$T$8)</f>
        <v>0</v>
      </c>
      <c r="T16" s="1">
        <f t="shared" si="0"/>
        <v>0</v>
      </c>
      <c r="U16" s="1">
        <f>IF(E16="",0,IF(AND(F16&gt;=0,F16&lt;60),"D",LOOKUP(T16,'标准'!$Q$4:$Q$8,'标准'!$R$4:$R$8)))</f>
        <v>0</v>
      </c>
    </row>
    <row r="17" spans="1:21" ht="14.25">
      <c r="A17" s="7"/>
      <c r="B17" s="6"/>
      <c r="C17" s="3"/>
      <c r="D17" s="6"/>
      <c r="E17" s="11"/>
      <c r="F17" s="1">
        <f>LOOKUP(E17,'标准'!$C$50:$C$93,'标准'!$B$50:$B$93)</f>
        <v>0</v>
      </c>
      <c r="G17" s="1">
        <f>LOOKUP(F17,'标准'!$S$4:$S$8,'标准'!$T$4:$T$8)</f>
        <v>0</v>
      </c>
      <c r="H17" s="11"/>
      <c r="I17" s="1">
        <f>LOOKUP(H17,'标准'!$J$50:$J$72,'标准'!$G$50:$G$72)</f>
        <v>0</v>
      </c>
      <c r="J17" s="1">
        <f>LOOKUP(I17,'标准'!$S$4:$S$8,'标准'!$T$4:$T$8)</f>
        <v>0</v>
      </c>
      <c r="K17" s="11"/>
      <c r="L17" s="1">
        <f>LOOKUP(K17,'标准'!$O$50:$O$72,'标准'!$G$50:$G$72)</f>
        <v>0</v>
      </c>
      <c r="M17" s="1">
        <f>LOOKUP(L17,'标准'!$S$4:$S$8,'标准'!$T$4:$T$8)</f>
        <v>0</v>
      </c>
      <c r="N17" s="11"/>
      <c r="O17" s="1">
        <f>LOOKUP(N17,'标准'!$K$50:$K$72,'标准'!$G$50:$G$72)</f>
        <v>0</v>
      </c>
      <c r="P17" s="1">
        <f>LOOKUP(O17,'标准'!$S$4:$S$8,'标准'!$T$4:$T$8)</f>
        <v>0</v>
      </c>
      <c r="Q17" s="11"/>
      <c r="R17" s="1">
        <f>LOOKUP(Q17,'标准'!$M$50:$M$72,'标准'!$G$50:$G$72)</f>
        <v>0</v>
      </c>
      <c r="S17" s="1">
        <f>LOOKUP(R17,'标准'!$S$4:$S$8,'标准'!$T$4:$T$8)</f>
        <v>0</v>
      </c>
      <c r="T17" s="1">
        <f t="shared" si="0"/>
        <v>0</v>
      </c>
      <c r="U17" s="1">
        <f>IF(E17="",0,IF(AND(F17&gt;=0,F17&lt;60),"D",LOOKUP(T17,'标准'!$Q$4:$Q$8,'标准'!$R$4:$R$8)))</f>
        <v>0</v>
      </c>
    </row>
    <row r="18" spans="1:21" ht="14.25">
      <c r="A18" s="7"/>
      <c r="B18" s="6"/>
      <c r="C18" s="3"/>
      <c r="D18" s="6"/>
      <c r="E18" s="11"/>
      <c r="F18" s="1">
        <f>LOOKUP(E18,'标准'!$C$50:$C$93,'标准'!$B$50:$B$93)</f>
        <v>0</v>
      </c>
      <c r="G18" s="1">
        <f>LOOKUP(F18,'标准'!$S$4:$S$8,'标准'!$T$4:$T$8)</f>
        <v>0</v>
      </c>
      <c r="H18" s="11"/>
      <c r="I18" s="1">
        <f>LOOKUP(H18,'标准'!$J$50:$J$72,'标准'!$G$50:$G$72)</f>
        <v>0</v>
      </c>
      <c r="J18" s="1">
        <f>LOOKUP(I18,'标准'!$S$4:$S$8,'标准'!$T$4:$T$8)</f>
        <v>0</v>
      </c>
      <c r="K18" s="11"/>
      <c r="L18" s="1">
        <f>LOOKUP(K18,'标准'!$O$50:$O$72,'标准'!$G$50:$G$72)</f>
        <v>0</v>
      </c>
      <c r="M18" s="1">
        <f>LOOKUP(L18,'标准'!$S$4:$S$8,'标准'!$T$4:$T$8)</f>
        <v>0</v>
      </c>
      <c r="N18" s="11"/>
      <c r="O18" s="1">
        <f>LOOKUP(N18,'标准'!$K$50:$K$72,'标准'!$G$50:$G$72)</f>
        <v>0</v>
      </c>
      <c r="P18" s="1">
        <f>LOOKUP(O18,'标准'!$S$4:$S$8,'标准'!$T$4:$T$8)</f>
        <v>0</v>
      </c>
      <c r="Q18" s="11"/>
      <c r="R18" s="1">
        <f>LOOKUP(Q18,'标准'!$M$50:$M$72,'标准'!$G$50:$G$72)</f>
        <v>0</v>
      </c>
      <c r="S18" s="1">
        <f>LOOKUP(R18,'标准'!$S$4:$S$8,'标准'!$T$4:$T$8)</f>
        <v>0</v>
      </c>
      <c r="T18" s="1">
        <f t="shared" si="0"/>
        <v>0</v>
      </c>
      <c r="U18" s="1">
        <f>IF(E18="",0,IF(AND(F18&gt;=0,F18&lt;60),"D",LOOKUP(T18,'标准'!$Q$4:$Q$8,'标准'!$R$4:$R$8)))</f>
        <v>0</v>
      </c>
    </row>
    <row r="19" spans="1:21" ht="14.25">
      <c r="A19" s="7"/>
      <c r="B19" s="6"/>
      <c r="C19" s="3"/>
      <c r="D19" s="6"/>
      <c r="E19" s="11"/>
      <c r="F19" s="1">
        <f>LOOKUP(E19,'标准'!$C$50:$C$93,'标准'!$B$50:$B$93)</f>
        <v>0</v>
      </c>
      <c r="G19" s="1">
        <f>LOOKUP(F19,'标准'!$S$4:$S$8,'标准'!$T$4:$T$8)</f>
        <v>0</v>
      </c>
      <c r="H19" s="11"/>
      <c r="I19" s="1">
        <f>LOOKUP(H19,'标准'!$J$50:$J$72,'标准'!$G$50:$G$72)</f>
        <v>0</v>
      </c>
      <c r="J19" s="1">
        <f>LOOKUP(I19,'标准'!$S$4:$S$8,'标准'!$T$4:$T$8)</f>
        <v>0</v>
      </c>
      <c r="K19" s="11"/>
      <c r="L19" s="1">
        <f>LOOKUP(K19,'标准'!$O$50:$O$72,'标准'!$G$50:$G$72)</f>
        <v>0</v>
      </c>
      <c r="M19" s="1">
        <f>LOOKUP(L19,'标准'!$S$4:$S$8,'标准'!$T$4:$T$8)</f>
        <v>0</v>
      </c>
      <c r="N19" s="11"/>
      <c r="O19" s="1">
        <f>LOOKUP(N19,'标准'!$K$50:$K$72,'标准'!$G$50:$G$72)</f>
        <v>0</v>
      </c>
      <c r="P19" s="1">
        <f>LOOKUP(O19,'标准'!$S$4:$S$8,'标准'!$T$4:$T$8)</f>
        <v>0</v>
      </c>
      <c r="Q19" s="11"/>
      <c r="R19" s="1">
        <f>LOOKUP(Q19,'标准'!$M$50:$M$72,'标准'!$G$50:$G$72)</f>
        <v>0</v>
      </c>
      <c r="S19" s="1">
        <f>LOOKUP(R19,'标准'!$S$4:$S$8,'标准'!$T$4:$T$8)</f>
        <v>0</v>
      </c>
      <c r="T19" s="1">
        <f t="shared" si="0"/>
        <v>0</v>
      </c>
      <c r="U19" s="1">
        <f>IF(E19="",0,IF(AND(F19&gt;=0,F19&lt;60),"D",LOOKUP(T19,'标准'!$Q$4:$Q$8,'标准'!$R$4:$R$8)))</f>
        <v>0</v>
      </c>
    </row>
    <row r="20" spans="1:21" ht="14.25">
      <c r="A20" s="7"/>
      <c r="B20" s="6"/>
      <c r="C20" s="3"/>
      <c r="D20" s="6"/>
      <c r="E20" s="11"/>
      <c r="F20" s="1">
        <f>LOOKUP(E20,'标准'!$C$50:$C$93,'标准'!$B$50:$B$93)</f>
        <v>0</v>
      </c>
      <c r="G20" s="1">
        <f>LOOKUP(F20,'标准'!$S$4:$S$8,'标准'!$T$4:$T$8)</f>
        <v>0</v>
      </c>
      <c r="H20" s="11"/>
      <c r="I20" s="1">
        <f>LOOKUP(H20,'标准'!$J$50:$J$72,'标准'!$G$50:$G$72)</f>
        <v>0</v>
      </c>
      <c r="J20" s="1">
        <f>LOOKUP(I20,'标准'!$S$4:$S$8,'标准'!$T$4:$T$8)</f>
        <v>0</v>
      </c>
      <c r="K20" s="11"/>
      <c r="L20" s="1">
        <f>LOOKUP(K20,'标准'!$O$50:$O$72,'标准'!$G$50:$G$72)</f>
        <v>0</v>
      </c>
      <c r="M20" s="1">
        <f>LOOKUP(L20,'标准'!$S$4:$S$8,'标准'!$T$4:$T$8)</f>
        <v>0</v>
      </c>
      <c r="N20" s="11"/>
      <c r="O20" s="1">
        <f>LOOKUP(N20,'标准'!$K$50:$K$72,'标准'!$G$50:$G$72)</f>
        <v>0</v>
      </c>
      <c r="P20" s="1">
        <f>LOOKUP(O20,'标准'!$S$4:$S$8,'标准'!$T$4:$T$8)</f>
        <v>0</v>
      </c>
      <c r="Q20" s="11"/>
      <c r="R20" s="1">
        <f>LOOKUP(Q20,'标准'!$M$50:$M$72,'标准'!$G$50:$G$72)</f>
        <v>0</v>
      </c>
      <c r="S20" s="1">
        <f>LOOKUP(R20,'标准'!$S$4:$S$8,'标准'!$T$4:$T$8)</f>
        <v>0</v>
      </c>
      <c r="T20" s="1">
        <f t="shared" si="0"/>
        <v>0</v>
      </c>
      <c r="U20" s="1">
        <f>IF(E20="",0,IF(AND(F20&gt;=0,F20&lt;60),"D",LOOKUP(T20,'标准'!$Q$4:$Q$8,'标准'!$R$4:$R$8)))</f>
        <v>0</v>
      </c>
    </row>
    <row r="21" spans="1:21" ht="14.25">
      <c r="A21" s="7"/>
      <c r="B21" s="6"/>
      <c r="C21" s="3"/>
      <c r="D21" s="6"/>
      <c r="E21" s="11"/>
      <c r="F21" s="1">
        <f>LOOKUP(E21,'标准'!$C$50:$C$93,'标准'!$B$50:$B$93)</f>
        <v>0</v>
      </c>
      <c r="G21" s="1">
        <f>LOOKUP(F21,'标准'!$S$4:$S$8,'标准'!$T$4:$T$8)</f>
        <v>0</v>
      </c>
      <c r="H21" s="11"/>
      <c r="I21" s="1">
        <f>LOOKUP(H21,'标准'!$J$50:$J$72,'标准'!$G$50:$G$72)</f>
        <v>0</v>
      </c>
      <c r="J21" s="1">
        <f>LOOKUP(I21,'标准'!$S$4:$S$8,'标准'!$T$4:$T$8)</f>
        <v>0</v>
      </c>
      <c r="K21" s="11"/>
      <c r="L21" s="1">
        <f>LOOKUP(K21,'标准'!$O$50:$O$72,'标准'!$G$50:$G$72)</f>
        <v>0</v>
      </c>
      <c r="M21" s="1">
        <f>LOOKUP(L21,'标准'!$S$4:$S$8,'标准'!$T$4:$T$8)</f>
        <v>0</v>
      </c>
      <c r="N21" s="11"/>
      <c r="O21" s="1">
        <f>LOOKUP(N21,'标准'!$K$50:$K$72,'标准'!$G$50:$G$72)</f>
        <v>0</v>
      </c>
      <c r="P21" s="1">
        <f>LOOKUP(O21,'标准'!$S$4:$S$8,'标准'!$T$4:$T$8)</f>
        <v>0</v>
      </c>
      <c r="Q21" s="11"/>
      <c r="R21" s="1">
        <f>LOOKUP(Q21,'标准'!$M$50:$M$72,'标准'!$G$50:$G$72)</f>
        <v>0</v>
      </c>
      <c r="S21" s="1">
        <f>LOOKUP(R21,'标准'!$S$4:$S$8,'标准'!$T$4:$T$8)</f>
        <v>0</v>
      </c>
      <c r="T21" s="1">
        <f t="shared" si="0"/>
        <v>0</v>
      </c>
      <c r="U21" s="1">
        <f>IF(E21="",0,IF(AND(F21&gt;=0,F21&lt;60),"D",LOOKUP(T21,'标准'!$Q$4:$Q$8,'标准'!$R$4:$R$8)))</f>
        <v>0</v>
      </c>
    </row>
    <row r="22" spans="1:21" ht="14.25">
      <c r="A22" s="7"/>
      <c r="B22" s="6"/>
      <c r="C22" s="3"/>
      <c r="D22" s="6"/>
      <c r="E22" s="11"/>
      <c r="F22" s="1">
        <f>LOOKUP(E22,'标准'!$C$50:$C$93,'标准'!$B$50:$B$93)</f>
        <v>0</v>
      </c>
      <c r="G22" s="1">
        <f>LOOKUP(F22,'标准'!$S$4:$S$8,'标准'!$T$4:$T$8)</f>
        <v>0</v>
      </c>
      <c r="H22" s="11"/>
      <c r="I22" s="1">
        <f>LOOKUP(H22,'标准'!$J$50:$J$72,'标准'!$G$50:$G$72)</f>
        <v>0</v>
      </c>
      <c r="J22" s="1">
        <f>LOOKUP(I22,'标准'!$S$4:$S$8,'标准'!$T$4:$T$8)</f>
        <v>0</v>
      </c>
      <c r="K22" s="11"/>
      <c r="L22" s="1">
        <f>LOOKUP(K22,'标准'!$O$50:$O$72,'标准'!$G$50:$G$72)</f>
        <v>0</v>
      </c>
      <c r="M22" s="1">
        <f>LOOKUP(L22,'标准'!$S$4:$S$8,'标准'!$T$4:$T$8)</f>
        <v>0</v>
      </c>
      <c r="N22" s="11"/>
      <c r="O22" s="1">
        <f>LOOKUP(N22,'标准'!$K$50:$K$72,'标准'!$G$50:$G$72)</f>
        <v>0</v>
      </c>
      <c r="P22" s="1">
        <f>LOOKUP(O22,'标准'!$S$4:$S$8,'标准'!$T$4:$T$8)</f>
        <v>0</v>
      </c>
      <c r="Q22" s="11"/>
      <c r="R22" s="1">
        <f>LOOKUP(Q22,'标准'!$M$50:$M$72,'标准'!$G$50:$G$72)</f>
        <v>0</v>
      </c>
      <c r="S22" s="1">
        <f>LOOKUP(R22,'标准'!$S$4:$S$8,'标准'!$T$4:$T$8)</f>
        <v>0</v>
      </c>
      <c r="T22" s="1">
        <f t="shared" si="0"/>
        <v>0</v>
      </c>
      <c r="U22" s="1">
        <f>IF(E22="",0,IF(AND(F22&gt;=0,F22&lt;60),"D",LOOKUP(T22,'标准'!$Q$4:$Q$8,'标准'!$R$4:$R$8)))</f>
        <v>0</v>
      </c>
    </row>
    <row r="23" spans="1:21" ht="14.25">
      <c r="A23" s="7"/>
      <c r="B23" s="6"/>
      <c r="C23" s="3"/>
      <c r="D23" s="6"/>
      <c r="E23" s="11"/>
      <c r="F23" s="1">
        <f>LOOKUP(E23,'标准'!$C$50:$C$93,'标准'!$B$50:$B$93)</f>
        <v>0</v>
      </c>
      <c r="G23" s="1">
        <f>LOOKUP(F23,'标准'!$S$4:$S$8,'标准'!$T$4:$T$8)</f>
        <v>0</v>
      </c>
      <c r="H23" s="11"/>
      <c r="I23" s="1">
        <f>LOOKUP(H23,'标准'!$J$50:$J$72,'标准'!$G$50:$G$72)</f>
        <v>0</v>
      </c>
      <c r="J23" s="1">
        <f>LOOKUP(I23,'标准'!$S$4:$S$8,'标准'!$T$4:$T$8)</f>
        <v>0</v>
      </c>
      <c r="K23" s="11"/>
      <c r="L23" s="1">
        <f>LOOKUP(K23,'标准'!$O$50:$O$72,'标准'!$G$50:$G$72)</f>
        <v>0</v>
      </c>
      <c r="M23" s="1">
        <f>LOOKUP(L23,'标准'!$S$4:$S$8,'标准'!$T$4:$T$8)</f>
        <v>0</v>
      </c>
      <c r="N23" s="11"/>
      <c r="O23" s="1">
        <f>LOOKUP(N23,'标准'!$K$50:$K$72,'标准'!$G$50:$G$72)</f>
        <v>0</v>
      </c>
      <c r="P23" s="1">
        <f>LOOKUP(O23,'标准'!$S$4:$S$8,'标准'!$T$4:$T$8)</f>
        <v>0</v>
      </c>
      <c r="Q23" s="11"/>
      <c r="R23" s="1">
        <f>LOOKUP(Q23,'标准'!$M$50:$M$72,'标准'!$G$50:$G$72)</f>
        <v>0</v>
      </c>
      <c r="S23" s="1">
        <f>LOOKUP(R23,'标准'!$S$4:$S$8,'标准'!$T$4:$T$8)</f>
        <v>0</v>
      </c>
      <c r="T23" s="1">
        <f t="shared" si="0"/>
        <v>0</v>
      </c>
      <c r="U23" s="1">
        <f>IF(E23="",0,IF(AND(F23&gt;=0,F23&lt;60),"D",LOOKUP(T23,'标准'!$Q$4:$Q$8,'标准'!$R$4:$R$8)))</f>
        <v>0</v>
      </c>
    </row>
    <row r="24" spans="1:21" ht="14.25">
      <c r="A24" s="7"/>
      <c r="B24" s="6"/>
      <c r="C24" s="3"/>
      <c r="D24" s="6"/>
      <c r="E24" s="11"/>
      <c r="F24" s="1">
        <f>LOOKUP(E24,'标准'!$C$50:$C$93,'标准'!$B$50:$B$93)</f>
        <v>0</v>
      </c>
      <c r="G24" s="1">
        <f>LOOKUP(F24,'标准'!$S$4:$S$8,'标准'!$T$4:$T$8)</f>
        <v>0</v>
      </c>
      <c r="H24" s="11"/>
      <c r="I24" s="1">
        <f>LOOKUP(H24,'标准'!$J$50:$J$72,'标准'!$G$50:$G$72)</f>
        <v>0</v>
      </c>
      <c r="J24" s="1">
        <f>LOOKUP(I24,'标准'!$S$4:$S$8,'标准'!$T$4:$T$8)</f>
        <v>0</v>
      </c>
      <c r="K24" s="11"/>
      <c r="L24" s="1">
        <f>LOOKUP(K24,'标准'!$O$50:$O$72,'标准'!$G$50:$G$72)</f>
        <v>0</v>
      </c>
      <c r="M24" s="1">
        <f>LOOKUP(L24,'标准'!$S$4:$S$8,'标准'!$T$4:$T$8)</f>
        <v>0</v>
      </c>
      <c r="N24" s="11"/>
      <c r="O24" s="1">
        <f>LOOKUP(N24,'标准'!$K$50:$K$72,'标准'!$G$50:$G$72)</f>
        <v>0</v>
      </c>
      <c r="P24" s="1">
        <f>LOOKUP(O24,'标准'!$S$4:$S$8,'标准'!$T$4:$T$8)</f>
        <v>0</v>
      </c>
      <c r="Q24" s="11"/>
      <c r="R24" s="1">
        <f>LOOKUP(Q24,'标准'!$M$50:$M$72,'标准'!$G$50:$G$72)</f>
        <v>0</v>
      </c>
      <c r="S24" s="1">
        <f>LOOKUP(R24,'标准'!$S$4:$S$8,'标准'!$T$4:$T$8)</f>
        <v>0</v>
      </c>
      <c r="T24" s="1">
        <f t="shared" si="0"/>
        <v>0</v>
      </c>
      <c r="U24" s="1">
        <f>IF(E24="",0,IF(AND(F24&gt;=0,F24&lt;60),"D",LOOKUP(T24,'标准'!$Q$4:$Q$8,'标准'!$R$4:$R$8)))</f>
        <v>0</v>
      </c>
    </row>
    <row r="25" spans="1:21" ht="14.25">
      <c r="A25" s="7"/>
      <c r="B25" s="6"/>
      <c r="C25" s="3"/>
      <c r="D25" s="6"/>
      <c r="E25" s="11"/>
      <c r="F25" s="1">
        <f>LOOKUP(E25,'标准'!$C$50:$C$93,'标准'!$B$50:$B$93)</f>
        <v>0</v>
      </c>
      <c r="G25" s="1">
        <f>LOOKUP(F25,'标准'!$S$4:$S$8,'标准'!$T$4:$T$8)</f>
        <v>0</v>
      </c>
      <c r="H25" s="11"/>
      <c r="I25" s="1">
        <f>LOOKUP(H25,'标准'!$J$50:$J$72,'标准'!$G$50:$G$72)</f>
        <v>0</v>
      </c>
      <c r="J25" s="1">
        <f>LOOKUP(I25,'标准'!$S$4:$S$8,'标准'!$T$4:$T$8)</f>
        <v>0</v>
      </c>
      <c r="K25" s="11"/>
      <c r="L25" s="1">
        <f>LOOKUP(K25,'标准'!$O$50:$O$72,'标准'!$G$50:$G$72)</f>
        <v>0</v>
      </c>
      <c r="M25" s="1">
        <f>LOOKUP(L25,'标准'!$S$4:$S$8,'标准'!$T$4:$T$8)</f>
        <v>0</v>
      </c>
      <c r="N25" s="11"/>
      <c r="O25" s="1">
        <f>LOOKUP(N25,'标准'!$K$50:$K$72,'标准'!$G$50:$G$72)</f>
        <v>0</v>
      </c>
      <c r="P25" s="1">
        <f>LOOKUP(O25,'标准'!$S$4:$S$8,'标准'!$T$4:$T$8)</f>
        <v>0</v>
      </c>
      <c r="Q25" s="11"/>
      <c r="R25" s="1">
        <f>LOOKUP(Q25,'标准'!$M$50:$M$72,'标准'!$G$50:$G$72)</f>
        <v>0</v>
      </c>
      <c r="S25" s="1">
        <f>LOOKUP(R25,'标准'!$S$4:$S$8,'标准'!$T$4:$T$8)</f>
        <v>0</v>
      </c>
      <c r="T25" s="1">
        <f t="shared" si="0"/>
        <v>0</v>
      </c>
      <c r="U25" s="1">
        <f>IF(E25="",0,IF(AND(F25&gt;=0,F25&lt;60),"D",LOOKUP(T25,'标准'!$Q$4:$Q$8,'标准'!$R$4:$R$8)))</f>
        <v>0</v>
      </c>
    </row>
    <row r="26" spans="1:21" ht="14.25">
      <c r="A26" s="7"/>
      <c r="B26" s="6"/>
      <c r="C26" s="3"/>
      <c r="D26" s="6"/>
      <c r="E26" s="11"/>
      <c r="F26" s="1">
        <f>LOOKUP(E26,'标准'!$C$50:$C$93,'标准'!$B$50:$B$93)</f>
        <v>0</v>
      </c>
      <c r="G26" s="1">
        <f>LOOKUP(F26,'标准'!$S$4:$S$8,'标准'!$T$4:$T$8)</f>
        <v>0</v>
      </c>
      <c r="H26" s="11"/>
      <c r="I26" s="1">
        <f>LOOKUP(H26,'标准'!$J$50:$J$72,'标准'!$G$50:$G$72)</f>
        <v>0</v>
      </c>
      <c r="J26" s="1">
        <f>LOOKUP(I26,'标准'!$S$4:$S$8,'标准'!$T$4:$T$8)</f>
        <v>0</v>
      </c>
      <c r="K26" s="11"/>
      <c r="L26" s="1">
        <f>LOOKUP(K26,'标准'!$O$50:$O$72,'标准'!$G$50:$G$72)</f>
        <v>0</v>
      </c>
      <c r="M26" s="1">
        <f>LOOKUP(L26,'标准'!$S$4:$S$8,'标准'!$T$4:$T$8)</f>
        <v>0</v>
      </c>
      <c r="N26" s="11"/>
      <c r="O26" s="1">
        <f>LOOKUP(N26,'标准'!$K$50:$K$72,'标准'!$G$50:$G$72)</f>
        <v>0</v>
      </c>
      <c r="P26" s="1">
        <f>LOOKUP(O26,'标准'!$S$4:$S$8,'标准'!$T$4:$T$8)</f>
        <v>0</v>
      </c>
      <c r="Q26" s="11"/>
      <c r="R26" s="1">
        <f>LOOKUP(Q26,'标准'!$M$50:$M$72,'标准'!$G$50:$G$72)</f>
        <v>0</v>
      </c>
      <c r="S26" s="1">
        <f>LOOKUP(R26,'标准'!$S$4:$S$8,'标准'!$T$4:$T$8)</f>
        <v>0</v>
      </c>
      <c r="T26" s="1">
        <f t="shared" si="0"/>
        <v>0</v>
      </c>
      <c r="U26" s="1">
        <f>IF(E26="",0,IF(AND(F26&gt;=0,F26&lt;60),"D",LOOKUP(T26,'标准'!$Q$4:$Q$8,'标准'!$R$4:$R$8)))</f>
        <v>0</v>
      </c>
    </row>
    <row r="27" spans="1:21" ht="14.25">
      <c r="A27" s="7"/>
      <c r="B27" s="6"/>
      <c r="C27" s="3"/>
      <c r="D27" s="6"/>
      <c r="E27" s="11"/>
      <c r="F27" s="1">
        <f>LOOKUP(E27,'标准'!$C$50:$C$93,'标准'!$B$50:$B$93)</f>
        <v>0</v>
      </c>
      <c r="G27" s="1">
        <f>LOOKUP(F27,'标准'!$S$4:$S$8,'标准'!$T$4:$T$8)</f>
        <v>0</v>
      </c>
      <c r="H27" s="11"/>
      <c r="I27" s="1">
        <f>LOOKUP(H27,'标准'!$J$50:$J$72,'标准'!$G$50:$G$72)</f>
        <v>0</v>
      </c>
      <c r="J27" s="1">
        <f>LOOKUP(I27,'标准'!$S$4:$S$8,'标准'!$T$4:$T$8)</f>
        <v>0</v>
      </c>
      <c r="K27" s="11"/>
      <c r="L27" s="1">
        <f>LOOKUP(K27,'标准'!$O$50:$O$72,'标准'!$G$50:$G$72)</f>
        <v>0</v>
      </c>
      <c r="M27" s="1">
        <f>LOOKUP(L27,'标准'!$S$4:$S$8,'标准'!$T$4:$T$8)</f>
        <v>0</v>
      </c>
      <c r="N27" s="11"/>
      <c r="O27" s="1">
        <f>LOOKUP(N27,'标准'!$K$50:$K$72,'标准'!$G$50:$G$72)</f>
        <v>0</v>
      </c>
      <c r="P27" s="1">
        <f>LOOKUP(O27,'标准'!$S$4:$S$8,'标准'!$T$4:$T$8)</f>
        <v>0</v>
      </c>
      <c r="Q27" s="11"/>
      <c r="R27" s="1">
        <f>LOOKUP(Q27,'标准'!$M$50:$M$72,'标准'!$G$50:$G$72)</f>
        <v>0</v>
      </c>
      <c r="S27" s="1">
        <f>LOOKUP(R27,'标准'!$S$4:$S$8,'标准'!$T$4:$T$8)</f>
        <v>0</v>
      </c>
      <c r="T27" s="1">
        <f t="shared" si="0"/>
        <v>0</v>
      </c>
      <c r="U27" s="1">
        <f>IF(E27="",0,IF(AND(F27&gt;=0,F27&lt;60),"D",LOOKUP(T27,'标准'!$Q$4:$Q$8,'标准'!$R$4:$R$8)))</f>
        <v>0</v>
      </c>
    </row>
    <row r="28" spans="1:21" ht="14.25">
      <c r="A28" s="7"/>
      <c r="B28" s="6"/>
      <c r="C28" s="3"/>
      <c r="D28" s="6"/>
      <c r="E28" s="11"/>
      <c r="F28" s="1">
        <f>LOOKUP(E28,'标准'!$C$50:$C$93,'标准'!$B$50:$B$93)</f>
        <v>0</v>
      </c>
      <c r="G28" s="1">
        <f>LOOKUP(F28,'标准'!$S$4:$S$8,'标准'!$T$4:$T$8)</f>
        <v>0</v>
      </c>
      <c r="H28" s="11"/>
      <c r="I28" s="1">
        <f>LOOKUP(H28,'标准'!$J$50:$J$72,'标准'!$G$50:$G$72)</f>
        <v>0</v>
      </c>
      <c r="J28" s="1">
        <f>LOOKUP(I28,'标准'!$S$4:$S$8,'标准'!$T$4:$T$8)</f>
        <v>0</v>
      </c>
      <c r="K28" s="11"/>
      <c r="L28" s="1">
        <f>LOOKUP(K28,'标准'!$O$50:$O$72,'标准'!$G$50:$G$72)</f>
        <v>0</v>
      </c>
      <c r="M28" s="1">
        <f>LOOKUP(L28,'标准'!$S$4:$S$8,'标准'!$T$4:$T$8)</f>
        <v>0</v>
      </c>
      <c r="N28" s="11"/>
      <c r="O28" s="1">
        <f>LOOKUP(N28,'标准'!$K$50:$K$72,'标准'!$G$50:$G$72)</f>
        <v>0</v>
      </c>
      <c r="P28" s="1">
        <f>LOOKUP(O28,'标准'!$S$4:$S$8,'标准'!$T$4:$T$8)</f>
        <v>0</v>
      </c>
      <c r="Q28" s="11"/>
      <c r="R28" s="1">
        <f>LOOKUP(Q28,'标准'!$M$50:$M$72,'标准'!$G$50:$G$72)</f>
        <v>0</v>
      </c>
      <c r="S28" s="1">
        <f>LOOKUP(R28,'标准'!$S$4:$S$8,'标准'!$T$4:$T$8)</f>
        <v>0</v>
      </c>
      <c r="T28" s="1">
        <f t="shared" si="0"/>
        <v>0</v>
      </c>
      <c r="U28" s="1">
        <f>IF(E28="",0,IF(AND(F28&gt;=0,F28&lt;60),"D",LOOKUP(T28,'标准'!$Q$4:$Q$8,'标准'!$R$4:$R$8)))</f>
        <v>0</v>
      </c>
    </row>
    <row r="29" spans="1:21" ht="14.25">
      <c r="A29" s="7"/>
      <c r="B29" s="6"/>
      <c r="C29" s="3"/>
      <c r="D29" s="6"/>
      <c r="E29" s="11"/>
      <c r="F29" s="1">
        <f>LOOKUP(E29,'标准'!$C$50:$C$93,'标准'!$B$50:$B$93)</f>
        <v>0</v>
      </c>
      <c r="G29" s="1">
        <f>LOOKUP(F29,'标准'!$S$4:$S$8,'标准'!$T$4:$T$8)</f>
        <v>0</v>
      </c>
      <c r="H29" s="11"/>
      <c r="I29" s="1">
        <f>LOOKUP(H29,'标准'!$J$50:$J$72,'标准'!$G$50:$G$72)</f>
        <v>0</v>
      </c>
      <c r="J29" s="1">
        <f>LOOKUP(I29,'标准'!$S$4:$S$8,'标准'!$T$4:$T$8)</f>
        <v>0</v>
      </c>
      <c r="K29" s="11"/>
      <c r="L29" s="1">
        <f>LOOKUP(K29,'标准'!$O$50:$O$72,'标准'!$G$50:$G$72)</f>
        <v>0</v>
      </c>
      <c r="M29" s="1">
        <f>LOOKUP(L29,'标准'!$S$4:$S$8,'标准'!$T$4:$T$8)</f>
        <v>0</v>
      </c>
      <c r="N29" s="11"/>
      <c r="O29" s="1">
        <f>LOOKUP(N29,'标准'!$K$50:$K$72,'标准'!$G$50:$G$72)</f>
        <v>0</v>
      </c>
      <c r="P29" s="1">
        <f>LOOKUP(O29,'标准'!$S$4:$S$8,'标准'!$T$4:$T$8)</f>
        <v>0</v>
      </c>
      <c r="Q29" s="11"/>
      <c r="R29" s="1">
        <f>LOOKUP(Q29,'标准'!$M$50:$M$72,'标准'!$G$50:$G$72)</f>
        <v>0</v>
      </c>
      <c r="S29" s="1">
        <f>LOOKUP(R29,'标准'!$S$4:$S$8,'标准'!$T$4:$T$8)</f>
        <v>0</v>
      </c>
      <c r="T29" s="1">
        <f t="shared" si="0"/>
        <v>0</v>
      </c>
      <c r="U29" s="1">
        <f>IF(E29="",0,IF(AND(F29&gt;=0,F29&lt;60),"D",LOOKUP(T29,'标准'!$Q$4:$Q$8,'标准'!$R$4:$R$8)))</f>
        <v>0</v>
      </c>
    </row>
    <row r="30" spans="1:21" ht="14.25">
      <c r="A30" s="7"/>
      <c r="B30" s="6"/>
      <c r="C30" s="3"/>
      <c r="D30" s="6"/>
      <c r="E30" s="11"/>
      <c r="F30" s="1">
        <f>LOOKUP(E30,'标准'!$C$50:$C$93,'标准'!$B$50:$B$93)</f>
        <v>0</v>
      </c>
      <c r="G30" s="1">
        <f>LOOKUP(F30,'标准'!$S$4:$S$8,'标准'!$T$4:$T$8)</f>
        <v>0</v>
      </c>
      <c r="H30" s="11"/>
      <c r="I30" s="1">
        <f>LOOKUP(H30,'标准'!$J$50:$J$72,'标准'!$G$50:$G$72)</f>
        <v>0</v>
      </c>
      <c r="J30" s="1">
        <f>LOOKUP(I30,'标准'!$S$4:$S$8,'标准'!$T$4:$T$8)</f>
        <v>0</v>
      </c>
      <c r="K30" s="11"/>
      <c r="L30" s="1">
        <f>LOOKUP(K30,'标准'!$O$50:$O$72,'标准'!$G$50:$G$72)</f>
        <v>0</v>
      </c>
      <c r="M30" s="1">
        <f>LOOKUP(L30,'标准'!$S$4:$S$8,'标准'!$T$4:$T$8)</f>
        <v>0</v>
      </c>
      <c r="N30" s="11"/>
      <c r="O30" s="1">
        <f>LOOKUP(N30,'标准'!$K$50:$K$72,'标准'!$G$50:$G$72)</f>
        <v>0</v>
      </c>
      <c r="P30" s="1">
        <f>LOOKUP(O30,'标准'!$S$4:$S$8,'标准'!$T$4:$T$8)</f>
        <v>0</v>
      </c>
      <c r="Q30" s="11"/>
      <c r="R30" s="1">
        <f>LOOKUP(Q30,'标准'!$M$50:$M$72,'标准'!$G$50:$G$72)</f>
        <v>0</v>
      </c>
      <c r="S30" s="1">
        <f>LOOKUP(R30,'标准'!$S$4:$S$8,'标准'!$T$4:$T$8)</f>
        <v>0</v>
      </c>
      <c r="T30" s="1">
        <f t="shared" si="0"/>
        <v>0</v>
      </c>
      <c r="U30" s="1">
        <f>IF(E30="",0,IF(AND(F30&gt;=0,F30&lt;60),"D",LOOKUP(T30,'标准'!$Q$4:$Q$8,'标准'!$R$4:$R$8)))</f>
        <v>0</v>
      </c>
    </row>
    <row r="31" spans="1:21" ht="14.25">
      <c r="A31" s="7"/>
      <c r="B31" s="6"/>
      <c r="C31" s="3"/>
      <c r="D31" s="6"/>
      <c r="E31" s="11"/>
      <c r="F31" s="1">
        <f>LOOKUP(E31,'标准'!$C$50:$C$93,'标准'!$B$50:$B$93)</f>
        <v>0</v>
      </c>
      <c r="G31" s="1">
        <f>LOOKUP(F31,'标准'!$S$4:$S$8,'标准'!$T$4:$T$8)</f>
        <v>0</v>
      </c>
      <c r="H31" s="11"/>
      <c r="I31" s="1">
        <f>LOOKUP(H31,'标准'!$J$50:$J$72,'标准'!$G$50:$G$72)</f>
        <v>0</v>
      </c>
      <c r="J31" s="1">
        <f>LOOKUP(I31,'标准'!$S$4:$S$8,'标准'!$T$4:$T$8)</f>
        <v>0</v>
      </c>
      <c r="K31" s="11"/>
      <c r="L31" s="1">
        <f>LOOKUP(K31,'标准'!$O$50:$O$72,'标准'!$G$50:$G$72)</f>
        <v>0</v>
      </c>
      <c r="M31" s="1">
        <f>LOOKUP(L31,'标准'!$S$4:$S$8,'标准'!$T$4:$T$8)</f>
        <v>0</v>
      </c>
      <c r="N31" s="11"/>
      <c r="O31" s="1">
        <f>LOOKUP(N31,'标准'!$K$50:$K$72,'标准'!$G$50:$G$72)</f>
        <v>0</v>
      </c>
      <c r="P31" s="1">
        <f>LOOKUP(O31,'标准'!$S$4:$S$8,'标准'!$T$4:$T$8)</f>
        <v>0</v>
      </c>
      <c r="Q31" s="11"/>
      <c r="R31" s="1">
        <f>LOOKUP(Q31,'标准'!$M$50:$M$72,'标准'!$G$50:$G$72)</f>
        <v>0</v>
      </c>
      <c r="S31" s="1">
        <f>LOOKUP(R31,'标准'!$S$4:$S$8,'标准'!$T$4:$T$8)</f>
        <v>0</v>
      </c>
      <c r="T31" s="1">
        <f t="shared" si="0"/>
        <v>0</v>
      </c>
      <c r="U31" s="1">
        <f>IF(E31="",0,IF(AND(F31&gt;=0,F31&lt;60),"D",LOOKUP(T31,'标准'!$Q$4:$Q$8,'标准'!$R$4:$R$8)))</f>
        <v>0</v>
      </c>
    </row>
    <row r="32" spans="1:21" ht="14.25">
      <c r="A32" s="7"/>
      <c r="B32" s="6"/>
      <c r="C32" s="3"/>
      <c r="D32" s="6"/>
      <c r="E32" s="11"/>
      <c r="F32" s="1">
        <f>LOOKUP(E32,'标准'!$C$50:$C$93,'标准'!$B$50:$B$93)</f>
        <v>0</v>
      </c>
      <c r="G32" s="1">
        <f>LOOKUP(F32,'标准'!$S$4:$S$8,'标准'!$T$4:$T$8)</f>
        <v>0</v>
      </c>
      <c r="H32" s="11"/>
      <c r="I32" s="1">
        <f>LOOKUP(H32,'标准'!$J$50:$J$72,'标准'!$G$50:$G$72)</f>
        <v>0</v>
      </c>
      <c r="J32" s="1">
        <f>LOOKUP(I32,'标准'!$S$4:$S$8,'标准'!$T$4:$T$8)</f>
        <v>0</v>
      </c>
      <c r="K32" s="11"/>
      <c r="L32" s="1">
        <f>LOOKUP(K32,'标准'!$O$50:$O$72,'标准'!$G$50:$G$72)</f>
        <v>0</v>
      </c>
      <c r="M32" s="1">
        <f>LOOKUP(L32,'标准'!$S$4:$S$8,'标准'!$T$4:$T$8)</f>
        <v>0</v>
      </c>
      <c r="N32" s="11"/>
      <c r="O32" s="1">
        <f>LOOKUP(N32,'标准'!$K$50:$K$72,'标准'!$G$50:$G$72)</f>
        <v>0</v>
      </c>
      <c r="P32" s="1">
        <f>LOOKUP(O32,'标准'!$S$4:$S$8,'标准'!$T$4:$T$8)</f>
        <v>0</v>
      </c>
      <c r="Q32" s="11"/>
      <c r="R32" s="1">
        <f>LOOKUP(Q32,'标准'!$M$50:$M$72,'标准'!$G$50:$G$72)</f>
        <v>0</v>
      </c>
      <c r="S32" s="1">
        <f>LOOKUP(R32,'标准'!$S$4:$S$8,'标准'!$T$4:$T$8)</f>
        <v>0</v>
      </c>
      <c r="T32" s="1">
        <f t="shared" si="0"/>
        <v>0</v>
      </c>
      <c r="U32" s="1">
        <f>IF(E32="",0,IF(AND(F32&gt;=0,F32&lt;60),"D",LOOKUP(T32,'标准'!$Q$4:$Q$8,'标准'!$R$4:$R$8)))</f>
        <v>0</v>
      </c>
    </row>
    <row r="33" spans="1:21" ht="14.25">
      <c r="A33" s="7"/>
      <c r="B33" s="6"/>
      <c r="C33" s="3"/>
      <c r="D33" s="6"/>
      <c r="E33" s="11"/>
      <c r="F33" s="1">
        <f>LOOKUP(E33,'标准'!$C$50:$C$93,'标准'!$B$50:$B$93)</f>
        <v>0</v>
      </c>
      <c r="G33" s="1">
        <f>LOOKUP(F33,'标准'!$S$4:$S$8,'标准'!$T$4:$T$8)</f>
        <v>0</v>
      </c>
      <c r="H33" s="11"/>
      <c r="I33" s="1">
        <f>LOOKUP(H33,'标准'!$J$50:$J$72,'标准'!$G$50:$G$72)</f>
        <v>0</v>
      </c>
      <c r="J33" s="1">
        <f>LOOKUP(I33,'标准'!$S$4:$S$8,'标准'!$T$4:$T$8)</f>
        <v>0</v>
      </c>
      <c r="K33" s="11"/>
      <c r="L33" s="1">
        <f>LOOKUP(K33,'标准'!$O$50:$O$72,'标准'!$G$50:$G$72)</f>
        <v>0</v>
      </c>
      <c r="M33" s="1">
        <f>LOOKUP(L33,'标准'!$S$4:$S$8,'标准'!$T$4:$T$8)</f>
        <v>0</v>
      </c>
      <c r="N33" s="11"/>
      <c r="O33" s="1">
        <f>LOOKUP(N33,'标准'!$K$50:$K$72,'标准'!$G$50:$G$72)</f>
        <v>0</v>
      </c>
      <c r="P33" s="1">
        <f>LOOKUP(O33,'标准'!$S$4:$S$8,'标准'!$T$4:$T$8)</f>
        <v>0</v>
      </c>
      <c r="Q33" s="11"/>
      <c r="R33" s="1">
        <f>LOOKUP(Q33,'标准'!$M$50:$M$72,'标准'!$G$50:$G$72)</f>
        <v>0</v>
      </c>
      <c r="S33" s="1">
        <f>LOOKUP(R33,'标准'!$S$4:$S$8,'标准'!$T$4:$T$8)</f>
        <v>0</v>
      </c>
      <c r="T33" s="1">
        <f t="shared" si="0"/>
        <v>0</v>
      </c>
      <c r="U33" s="1">
        <f>IF(E33="",0,IF(AND(F33&gt;=0,F33&lt;60),"D",LOOKUP(T33,'标准'!$Q$4:$Q$8,'标准'!$R$4:$R$8)))</f>
        <v>0</v>
      </c>
    </row>
    <row r="34" spans="1:21" ht="14.25">
      <c r="A34" s="7"/>
      <c r="B34" s="6"/>
      <c r="C34" s="3"/>
      <c r="D34" s="6"/>
      <c r="E34" s="11"/>
      <c r="F34" s="1">
        <f>LOOKUP(E34,'标准'!$C$50:$C$93,'标准'!$B$50:$B$93)</f>
        <v>0</v>
      </c>
      <c r="G34" s="1">
        <f>LOOKUP(F34,'标准'!$S$4:$S$8,'标准'!$T$4:$T$8)</f>
        <v>0</v>
      </c>
      <c r="H34" s="11"/>
      <c r="I34" s="1">
        <f>LOOKUP(H34,'标准'!$J$50:$J$72,'标准'!$G$50:$G$72)</f>
        <v>0</v>
      </c>
      <c r="J34" s="1">
        <f>LOOKUP(I34,'标准'!$S$4:$S$8,'标准'!$T$4:$T$8)</f>
        <v>0</v>
      </c>
      <c r="K34" s="11"/>
      <c r="L34" s="1">
        <f>LOOKUP(K34,'标准'!$O$50:$O$72,'标准'!$G$50:$G$72)</f>
        <v>0</v>
      </c>
      <c r="M34" s="1">
        <f>LOOKUP(L34,'标准'!$S$4:$S$8,'标准'!$T$4:$T$8)</f>
        <v>0</v>
      </c>
      <c r="N34" s="11"/>
      <c r="O34" s="1">
        <f>LOOKUP(N34,'标准'!$K$50:$K$72,'标准'!$G$50:$G$72)</f>
        <v>0</v>
      </c>
      <c r="P34" s="1">
        <f>LOOKUP(O34,'标准'!$S$4:$S$8,'标准'!$T$4:$T$8)</f>
        <v>0</v>
      </c>
      <c r="Q34" s="11"/>
      <c r="R34" s="1">
        <f>LOOKUP(Q34,'标准'!$M$50:$M$72,'标准'!$G$50:$G$72)</f>
        <v>0</v>
      </c>
      <c r="S34" s="1">
        <f>LOOKUP(R34,'标准'!$S$4:$S$8,'标准'!$T$4:$T$8)</f>
        <v>0</v>
      </c>
      <c r="T34" s="1">
        <f t="shared" si="0"/>
        <v>0</v>
      </c>
      <c r="U34" s="1">
        <f>IF(E34="",0,IF(AND(F34&gt;=0,F34&lt;60),"D",LOOKUP(T34,'标准'!$Q$4:$Q$8,'标准'!$R$4:$R$8)))</f>
        <v>0</v>
      </c>
    </row>
    <row r="35" spans="1:21" ht="14.25">
      <c r="A35" s="7"/>
      <c r="B35" s="6"/>
      <c r="C35" s="3"/>
      <c r="D35" s="6"/>
      <c r="E35" s="11"/>
      <c r="F35" s="1">
        <f>LOOKUP(E35,'标准'!$C$50:$C$93,'标准'!$B$50:$B$93)</f>
        <v>0</v>
      </c>
      <c r="G35" s="1">
        <f>LOOKUP(F35,'标准'!$S$4:$S$8,'标准'!$T$4:$T$8)</f>
        <v>0</v>
      </c>
      <c r="H35" s="11"/>
      <c r="I35" s="1">
        <f>LOOKUP(H35,'标准'!$J$50:$J$72,'标准'!$G$50:$G$72)</f>
        <v>0</v>
      </c>
      <c r="J35" s="1">
        <f>LOOKUP(I35,'标准'!$S$4:$S$8,'标准'!$T$4:$T$8)</f>
        <v>0</v>
      </c>
      <c r="K35" s="11"/>
      <c r="L35" s="1">
        <f>LOOKUP(K35,'标准'!$O$50:$O$72,'标准'!$G$50:$G$72)</f>
        <v>0</v>
      </c>
      <c r="M35" s="1">
        <f>LOOKUP(L35,'标准'!$S$4:$S$8,'标准'!$T$4:$T$8)</f>
        <v>0</v>
      </c>
      <c r="N35" s="11"/>
      <c r="O35" s="1">
        <f>LOOKUP(N35,'标准'!$K$50:$K$72,'标准'!$G$50:$G$72)</f>
        <v>0</v>
      </c>
      <c r="P35" s="1">
        <f>LOOKUP(O35,'标准'!$S$4:$S$8,'标准'!$T$4:$T$8)</f>
        <v>0</v>
      </c>
      <c r="Q35" s="11"/>
      <c r="R35" s="1">
        <f>LOOKUP(Q35,'标准'!$M$50:$M$72,'标准'!$G$50:$G$72)</f>
        <v>0</v>
      </c>
      <c r="S35" s="1">
        <f>LOOKUP(R35,'标准'!$S$4:$S$8,'标准'!$T$4:$T$8)</f>
        <v>0</v>
      </c>
      <c r="T35" s="1">
        <f t="shared" si="0"/>
        <v>0</v>
      </c>
      <c r="U35" s="1">
        <f>IF(E35="",0,IF(AND(F35&gt;=0,F35&lt;60),"D",LOOKUP(T35,'标准'!$Q$4:$Q$8,'标准'!$R$4:$R$8)))</f>
        <v>0</v>
      </c>
    </row>
    <row r="36" spans="1:21" ht="14.25">
      <c r="A36" s="7"/>
      <c r="B36" s="6"/>
      <c r="C36" s="3"/>
      <c r="D36" s="6"/>
      <c r="E36" s="11"/>
      <c r="F36" s="1">
        <f>LOOKUP(E36,'标准'!$C$50:$C$93,'标准'!$B$50:$B$93)</f>
        <v>0</v>
      </c>
      <c r="G36" s="1">
        <f>LOOKUP(F36,'标准'!$S$4:$S$8,'标准'!$T$4:$T$8)</f>
        <v>0</v>
      </c>
      <c r="H36" s="11"/>
      <c r="I36" s="1">
        <f>LOOKUP(H36,'标准'!$J$50:$J$72,'标准'!$G$50:$G$72)</f>
        <v>0</v>
      </c>
      <c r="J36" s="1">
        <f>LOOKUP(I36,'标准'!$S$4:$S$8,'标准'!$T$4:$T$8)</f>
        <v>0</v>
      </c>
      <c r="K36" s="11"/>
      <c r="L36" s="1">
        <f>LOOKUP(K36,'标准'!$O$50:$O$72,'标准'!$G$50:$G$72)</f>
        <v>0</v>
      </c>
      <c r="M36" s="1">
        <f>LOOKUP(L36,'标准'!$S$4:$S$8,'标准'!$T$4:$T$8)</f>
        <v>0</v>
      </c>
      <c r="N36" s="11"/>
      <c r="O36" s="1">
        <f>LOOKUP(N36,'标准'!$K$50:$K$72,'标准'!$G$50:$G$72)</f>
        <v>0</v>
      </c>
      <c r="P36" s="1">
        <f>LOOKUP(O36,'标准'!$S$4:$S$8,'标准'!$T$4:$T$8)</f>
        <v>0</v>
      </c>
      <c r="Q36" s="11"/>
      <c r="R36" s="1">
        <f>LOOKUP(Q36,'标准'!$M$50:$M$72,'标准'!$G$50:$G$72)</f>
        <v>0</v>
      </c>
      <c r="S36" s="1">
        <f>LOOKUP(R36,'标准'!$S$4:$S$8,'标准'!$T$4:$T$8)</f>
        <v>0</v>
      </c>
      <c r="T36" s="1">
        <f t="shared" si="0"/>
        <v>0</v>
      </c>
      <c r="U36" s="1">
        <f>IF(E36="",0,IF(AND(F36&gt;=0,F36&lt;60),"D",LOOKUP(T36,'标准'!$Q$4:$Q$8,'标准'!$R$4:$R$8)))</f>
        <v>0</v>
      </c>
    </row>
    <row r="37" spans="1:21" ht="14.25">
      <c r="A37" s="7"/>
      <c r="B37" s="6"/>
      <c r="C37" s="3"/>
      <c r="D37" s="6"/>
      <c r="E37" s="11"/>
      <c r="F37" s="1">
        <f>LOOKUP(E37,'标准'!$C$50:$C$93,'标准'!$B$50:$B$93)</f>
        <v>0</v>
      </c>
      <c r="G37" s="1">
        <f>LOOKUP(F37,'标准'!$S$4:$S$8,'标准'!$T$4:$T$8)</f>
        <v>0</v>
      </c>
      <c r="H37" s="11"/>
      <c r="I37" s="1">
        <f>LOOKUP(H37,'标准'!$J$50:$J$72,'标准'!$G$50:$G$72)</f>
        <v>0</v>
      </c>
      <c r="J37" s="1">
        <f>LOOKUP(I37,'标准'!$S$4:$S$8,'标准'!$T$4:$T$8)</f>
        <v>0</v>
      </c>
      <c r="K37" s="11"/>
      <c r="L37" s="1">
        <f>LOOKUP(K37,'标准'!$O$50:$O$72,'标准'!$G$50:$G$72)</f>
        <v>0</v>
      </c>
      <c r="M37" s="1">
        <f>LOOKUP(L37,'标准'!$S$4:$S$8,'标准'!$T$4:$T$8)</f>
        <v>0</v>
      </c>
      <c r="N37" s="11"/>
      <c r="O37" s="1">
        <f>LOOKUP(N37,'标准'!$K$50:$K$72,'标准'!$G$50:$G$72)</f>
        <v>0</v>
      </c>
      <c r="P37" s="1">
        <f>LOOKUP(O37,'标准'!$S$4:$S$8,'标准'!$T$4:$T$8)</f>
        <v>0</v>
      </c>
      <c r="Q37" s="11"/>
      <c r="R37" s="1">
        <f>LOOKUP(Q37,'标准'!$M$50:$M$72,'标准'!$G$50:$G$72)</f>
        <v>0</v>
      </c>
      <c r="S37" s="1">
        <f>LOOKUP(R37,'标准'!$S$4:$S$8,'标准'!$T$4:$T$8)</f>
        <v>0</v>
      </c>
      <c r="T37" s="1">
        <f t="shared" si="0"/>
        <v>0</v>
      </c>
      <c r="U37" s="1">
        <f>IF(E37="",0,IF(AND(F37&gt;=0,F37&lt;60),"D",LOOKUP(T37,'标准'!$Q$4:$Q$8,'标准'!$R$4:$R$8)))</f>
        <v>0</v>
      </c>
    </row>
    <row r="38" spans="1:21" ht="14.25">
      <c r="A38" s="7"/>
      <c r="B38" s="6"/>
      <c r="C38" s="3"/>
      <c r="D38" s="6"/>
      <c r="E38" s="11"/>
      <c r="F38" s="1">
        <f>LOOKUP(E38,'标准'!$C$50:$C$93,'标准'!$B$50:$B$93)</f>
        <v>0</v>
      </c>
      <c r="G38" s="1">
        <f>LOOKUP(F38,'标准'!$S$4:$S$8,'标准'!$T$4:$T$8)</f>
        <v>0</v>
      </c>
      <c r="H38" s="11"/>
      <c r="I38" s="1">
        <f>LOOKUP(H38,'标准'!$J$50:$J$72,'标准'!$G$50:$G$72)</f>
        <v>0</v>
      </c>
      <c r="J38" s="1">
        <f>LOOKUP(I38,'标准'!$S$4:$S$8,'标准'!$T$4:$T$8)</f>
        <v>0</v>
      </c>
      <c r="K38" s="11"/>
      <c r="L38" s="1">
        <f>LOOKUP(K38,'标准'!$O$50:$O$72,'标准'!$G$50:$G$72)</f>
        <v>0</v>
      </c>
      <c r="M38" s="1">
        <f>LOOKUP(L38,'标准'!$S$4:$S$8,'标准'!$T$4:$T$8)</f>
        <v>0</v>
      </c>
      <c r="N38" s="11"/>
      <c r="O38" s="1">
        <f>LOOKUP(N38,'标准'!$K$50:$K$72,'标准'!$G$50:$G$72)</f>
        <v>0</v>
      </c>
      <c r="P38" s="1">
        <f>LOOKUP(O38,'标准'!$S$4:$S$8,'标准'!$T$4:$T$8)</f>
        <v>0</v>
      </c>
      <c r="Q38" s="11"/>
      <c r="R38" s="1">
        <f>LOOKUP(Q38,'标准'!$M$50:$M$72,'标准'!$G$50:$G$72)</f>
        <v>0</v>
      </c>
      <c r="S38" s="1">
        <f>LOOKUP(R38,'标准'!$S$4:$S$8,'标准'!$T$4:$T$8)</f>
        <v>0</v>
      </c>
      <c r="T38" s="1">
        <f t="shared" si="0"/>
        <v>0</v>
      </c>
      <c r="U38" s="1">
        <f>IF(E38="",0,IF(AND(F38&gt;=0,F38&lt;60),"D",LOOKUP(T38,'标准'!$Q$4:$Q$8,'标准'!$R$4:$R$8)))</f>
        <v>0</v>
      </c>
    </row>
    <row r="39" spans="1:21" ht="14.25">
      <c r="A39" s="7"/>
      <c r="B39" s="6"/>
      <c r="C39" s="3"/>
      <c r="D39" s="6"/>
      <c r="E39" s="11"/>
      <c r="F39" s="1">
        <f>LOOKUP(E39,'标准'!$C$50:$C$93,'标准'!$B$50:$B$93)</f>
        <v>0</v>
      </c>
      <c r="G39" s="1">
        <f>LOOKUP(F39,'标准'!$S$4:$S$8,'标准'!$T$4:$T$8)</f>
        <v>0</v>
      </c>
      <c r="H39" s="11"/>
      <c r="I39" s="1">
        <f>LOOKUP(H39,'标准'!$J$50:$J$72,'标准'!$G$50:$G$72)</f>
        <v>0</v>
      </c>
      <c r="J39" s="1">
        <f>LOOKUP(I39,'标准'!$S$4:$S$8,'标准'!$T$4:$T$8)</f>
        <v>0</v>
      </c>
      <c r="K39" s="11"/>
      <c r="L39" s="1">
        <f>LOOKUP(K39,'标准'!$O$50:$O$72,'标准'!$G$50:$G$72)</f>
        <v>0</v>
      </c>
      <c r="M39" s="1">
        <f>LOOKUP(L39,'标准'!$S$4:$S$8,'标准'!$T$4:$T$8)</f>
        <v>0</v>
      </c>
      <c r="N39" s="11"/>
      <c r="O39" s="1">
        <f>LOOKUP(N39,'标准'!$K$50:$K$72,'标准'!$G$50:$G$72)</f>
        <v>0</v>
      </c>
      <c r="P39" s="1">
        <f>LOOKUP(O39,'标准'!$S$4:$S$8,'标准'!$T$4:$T$8)</f>
        <v>0</v>
      </c>
      <c r="Q39" s="11"/>
      <c r="R39" s="1">
        <f>LOOKUP(Q39,'标准'!$M$50:$M$72,'标准'!$G$50:$G$72)</f>
        <v>0</v>
      </c>
      <c r="S39" s="1">
        <f>LOOKUP(R39,'标准'!$S$4:$S$8,'标准'!$T$4:$T$8)</f>
        <v>0</v>
      </c>
      <c r="T39" s="1">
        <f t="shared" si="0"/>
        <v>0</v>
      </c>
      <c r="U39" s="1">
        <f>IF(E39="",0,IF(AND(F39&gt;=0,F39&lt;60),"D",LOOKUP(T39,'标准'!$Q$4:$Q$8,'标准'!$R$4:$R$8)))</f>
        <v>0</v>
      </c>
    </row>
    <row r="40" spans="1:21" ht="14.25">
      <c r="A40" s="7"/>
      <c r="B40" s="6"/>
      <c r="C40" s="3"/>
      <c r="D40" s="6"/>
      <c r="E40" s="11"/>
      <c r="F40" s="1">
        <f>LOOKUP(E40,'标准'!$C$50:$C$93,'标准'!$B$50:$B$93)</f>
        <v>0</v>
      </c>
      <c r="G40" s="1">
        <f>LOOKUP(F40,'标准'!$S$4:$S$8,'标准'!$T$4:$T$8)</f>
        <v>0</v>
      </c>
      <c r="H40" s="11"/>
      <c r="I40" s="1">
        <f>LOOKUP(H40,'标准'!$J$50:$J$72,'标准'!$G$50:$G$72)</f>
        <v>0</v>
      </c>
      <c r="J40" s="1">
        <f>LOOKUP(I40,'标准'!$S$4:$S$8,'标准'!$T$4:$T$8)</f>
        <v>0</v>
      </c>
      <c r="K40" s="11"/>
      <c r="L40" s="1">
        <f>LOOKUP(K40,'标准'!$O$50:$O$72,'标准'!$G$50:$G$72)</f>
        <v>0</v>
      </c>
      <c r="M40" s="1">
        <f>LOOKUP(L40,'标准'!$S$4:$S$8,'标准'!$T$4:$T$8)</f>
        <v>0</v>
      </c>
      <c r="N40" s="11"/>
      <c r="O40" s="1">
        <f>LOOKUP(N40,'标准'!$K$50:$K$72,'标准'!$G$50:$G$72)</f>
        <v>0</v>
      </c>
      <c r="P40" s="1">
        <f>LOOKUP(O40,'标准'!$S$4:$S$8,'标准'!$T$4:$T$8)</f>
        <v>0</v>
      </c>
      <c r="Q40" s="11"/>
      <c r="R40" s="1">
        <f>LOOKUP(Q40,'标准'!$M$50:$M$72,'标准'!$G$50:$G$72)</f>
        <v>0</v>
      </c>
      <c r="S40" s="1">
        <f>LOOKUP(R40,'标准'!$S$4:$S$8,'标准'!$T$4:$T$8)</f>
        <v>0</v>
      </c>
      <c r="T40" s="1">
        <f t="shared" si="0"/>
        <v>0</v>
      </c>
      <c r="U40" s="1">
        <f>IF(E40="",0,IF(AND(F40&gt;=0,F40&lt;60),"D",LOOKUP(T40,'标准'!$Q$4:$Q$8,'标准'!$R$4:$R$8)))</f>
        <v>0</v>
      </c>
    </row>
    <row r="41" spans="1:21" ht="14.25">
      <c r="A41" s="7"/>
      <c r="B41" s="6"/>
      <c r="C41" s="3"/>
      <c r="D41" s="6"/>
      <c r="E41" s="11"/>
      <c r="F41" s="1">
        <f>LOOKUP(E41,'标准'!$C$50:$C$93,'标准'!$B$50:$B$93)</f>
        <v>0</v>
      </c>
      <c r="G41" s="1">
        <f>LOOKUP(F41,'标准'!$S$4:$S$8,'标准'!$T$4:$T$8)</f>
        <v>0</v>
      </c>
      <c r="H41" s="11"/>
      <c r="I41" s="1">
        <f>LOOKUP(H41,'标准'!$J$50:$J$72,'标准'!$G$50:$G$72)</f>
        <v>0</v>
      </c>
      <c r="J41" s="1">
        <f>LOOKUP(I41,'标准'!$S$4:$S$8,'标准'!$T$4:$T$8)</f>
        <v>0</v>
      </c>
      <c r="K41" s="11"/>
      <c r="L41" s="1">
        <f>LOOKUP(K41,'标准'!$O$50:$O$72,'标准'!$G$50:$G$72)</f>
        <v>0</v>
      </c>
      <c r="M41" s="1">
        <f>LOOKUP(L41,'标准'!$S$4:$S$8,'标准'!$T$4:$T$8)</f>
        <v>0</v>
      </c>
      <c r="N41" s="11"/>
      <c r="O41" s="1">
        <f>LOOKUP(N41,'标准'!$K$50:$K$72,'标准'!$G$50:$G$72)</f>
        <v>0</v>
      </c>
      <c r="P41" s="1">
        <f>LOOKUP(O41,'标准'!$S$4:$S$8,'标准'!$T$4:$T$8)</f>
        <v>0</v>
      </c>
      <c r="Q41" s="11"/>
      <c r="R41" s="1">
        <f>LOOKUP(Q41,'标准'!$M$50:$M$72,'标准'!$G$50:$G$72)</f>
        <v>0</v>
      </c>
      <c r="S41" s="1">
        <f>LOOKUP(R41,'标准'!$S$4:$S$8,'标准'!$T$4:$T$8)</f>
        <v>0</v>
      </c>
      <c r="T41" s="1">
        <f t="shared" si="0"/>
        <v>0</v>
      </c>
      <c r="U41" s="1">
        <f>IF(E41="",0,IF(AND(F41&gt;=0,F41&lt;60),"D",LOOKUP(T41,'标准'!$Q$4:$Q$8,'标准'!$R$4:$R$8)))</f>
        <v>0</v>
      </c>
    </row>
    <row r="42" spans="1:21" ht="14.25">
      <c r="A42" s="7"/>
      <c r="B42" s="6"/>
      <c r="C42" s="3"/>
      <c r="D42" s="6"/>
      <c r="E42" s="11"/>
      <c r="F42" s="1">
        <f>LOOKUP(E42,'标准'!$C$50:$C$93,'标准'!$B$50:$B$93)</f>
        <v>0</v>
      </c>
      <c r="G42" s="1">
        <f>LOOKUP(F42,'标准'!$S$4:$S$8,'标准'!$T$4:$T$8)</f>
        <v>0</v>
      </c>
      <c r="H42" s="11"/>
      <c r="I42" s="1">
        <f>LOOKUP(H42,'标准'!$J$50:$J$72,'标准'!$G$50:$G$72)</f>
        <v>0</v>
      </c>
      <c r="J42" s="1">
        <f>LOOKUP(I42,'标准'!$S$4:$S$8,'标准'!$T$4:$T$8)</f>
        <v>0</v>
      </c>
      <c r="K42" s="11"/>
      <c r="L42" s="1">
        <f>LOOKUP(K42,'标准'!$O$50:$O$72,'标准'!$G$50:$G$72)</f>
        <v>0</v>
      </c>
      <c r="M42" s="1">
        <f>LOOKUP(L42,'标准'!$S$4:$S$8,'标准'!$T$4:$T$8)</f>
        <v>0</v>
      </c>
      <c r="N42" s="11"/>
      <c r="O42" s="1">
        <f>LOOKUP(N42,'标准'!$K$50:$K$72,'标准'!$G$50:$G$72)</f>
        <v>0</v>
      </c>
      <c r="P42" s="1">
        <f>LOOKUP(O42,'标准'!$S$4:$S$8,'标准'!$T$4:$T$8)</f>
        <v>0</v>
      </c>
      <c r="Q42" s="11"/>
      <c r="R42" s="1">
        <f>LOOKUP(Q42,'标准'!$M$50:$M$72,'标准'!$G$50:$G$72)</f>
        <v>0</v>
      </c>
      <c r="S42" s="1">
        <f>LOOKUP(R42,'标准'!$S$4:$S$8,'标准'!$T$4:$T$8)</f>
        <v>0</v>
      </c>
      <c r="T42" s="1">
        <f t="shared" si="0"/>
        <v>0</v>
      </c>
      <c r="U42" s="1">
        <f>IF(E42="",0,IF(AND(F42&gt;=0,F42&lt;60),"D",LOOKUP(T42,'标准'!$Q$4:$Q$8,'标准'!$R$4:$R$8)))</f>
        <v>0</v>
      </c>
    </row>
    <row r="43" spans="1:21" ht="14.25">
      <c r="A43" s="7"/>
      <c r="B43" s="6"/>
      <c r="C43" s="3"/>
      <c r="D43" s="6"/>
      <c r="E43" s="11"/>
      <c r="F43" s="1">
        <f>LOOKUP(E43,'标准'!$C$50:$C$93,'标准'!$B$50:$B$93)</f>
        <v>0</v>
      </c>
      <c r="G43" s="1">
        <f>LOOKUP(F43,'标准'!$S$4:$S$8,'标准'!$T$4:$T$8)</f>
        <v>0</v>
      </c>
      <c r="H43" s="11"/>
      <c r="I43" s="1">
        <f>LOOKUP(H43,'标准'!$J$50:$J$72,'标准'!$G$50:$G$72)</f>
        <v>0</v>
      </c>
      <c r="J43" s="1">
        <f>LOOKUP(I43,'标准'!$S$4:$S$8,'标准'!$T$4:$T$8)</f>
        <v>0</v>
      </c>
      <c r="K43" s="11"/>
      <c r="L43" s="1">
        <f>LOOKUP(K43,'标准'!$O$50:$O$72,'标准'!$G$50:$G$72)</f>
        <v>0</v>
      </c>
      <c r="M43" s="1">
        <f>LOOKUP(L43,'标准'!$S$4:$S$8,'标准'!$T$4:$T$8)</f>
        <v>0</v>
      </c>
      <c r="N43" s="11"/>
      <c r="O43" s="1">
        <f>LOOKUP(N43,'标准'!$K$50:$K$72,'标准'!$G$50:$G$72)</f>
        <v>0</v>
      </c>
      <c r="P43" s="1">
        <f>LOOKUP(O43,'标准'!$S$4:$S$8,'标准'!$T$4:$T$8)</f>
        <v>0</v>
      </c>
      <c r="Q43" s="11"/>
      <c r="R43" s="1">
        <f>LOOKUP(Q43,'标准'!$M$50:$M$72,'标准'!$G$50:$G$72)</f>
        <v>0</v>
      </c>
      <c r="S43" s="1">
        <f>LOOKUP(R43,'标准'!$S$4:$S$8,'标准'!$T$4:$T$8)</f>
        <v>0</v>
      </c>
      <c r="T43" s="1">
        <f t="shared" si="0"/>
        <v>0</v>
      </c>
      <c r="U43" s="1">
        <f>IF(E43="",0,IF(AND(F43&gt;=0,F43&lt;60),"D",LOOKUP(T43,'标准'!$Q$4:$Q$8,'标准'!$R$4:$R$8)))</f>
        <v>0</v>
      </c>
    </row>
    <row r="44" spans="1:21" ht="14.25">
      <c r="A44" s="7"/>
      <c r="B44" s="6"/>
      <c r="C44" s="3"/>
      <c r="D44" s="6"/>
      <c r="E44" s="11"/>
      <c r="F44" s="1">
        <f>LOOKUP(E44,'标准'!$C$50:$C$93,'标准'!$B$50:$B$93)</f>
        <v>0</v>
      </c>
      <c r="G44" s="1">
        <f>LOOKUP(F44,'标准'!$S$4:$S$8,'标准'!$T$4:$T$8)</f>
        <v>0</v>
      </c>
      <c r="H44" s="11"/>
      <c r="I44" s="1">
        <f>LOOKUP(H44,'标准'!$J$50:$J$72,'标准'!$G$50:$G$72)</f>
        <v>0</v>
      </c>
      <c r="J44" s="1">
        <f>LOOKUP(I44,'标准'!$S$4:$S$8,'标准'!$T$4:$T$8)</f>
        <v>0</v>
      </c>
      <c r="K44" s="11"/>
      <c r="L44" s="1">
        <f>LOOKUP(K44,'标准'!$O$50:$O$72,'标准'!$G$50:$G$72)</f>
        <v>0</v>
      </c>
      <c r="M44" s="1">
        <f>LOOKUP(L44,'标准'!$S$4:$S$8,'标准'!$T$4:$T$8)</f>
        <v>0</v>
      </c>
      <c r="N44" s="11"/>
      <c r="O44" s="1">
        <f>LOOKUP(N44,'标准'!$K$50:$K$72,'标准'!$G$50:$G$72)</f>
        <v>0</v>
      </c>
      <c r="P44" s="1">
        <f>LOOKUP(O44,'标准'!$S$4:$S$8,'标准'!$T$4:$T$8)</f>
        <v>0</v>
      </c>
      <c r="Q44" s="11"/>
      <c r="R44" s="1">
        <f>LOOKUP(Q44,'标准'!$M$50:$M$72,'标准'!$G$50:$G$72)</f>
        <v>0</v>
      </c>
      <c r="S44" s="1">
        <f>LOOKUP(R44,'标准'!$S$4:$S$8,'标准'!$T$4:$T$8)</f>
        <v>0</v>
      </c>
      <c r="T44" s="1">
        <f t="shared" si="0"/>
        <v>0</v>
      </c>
      <c r="U44" s="1">
        <f>IF(E44="",0,IF(AND(F44&gt;=0,F44&lt;60),"D",LOOKUP(T44,'标准'!$Q$4:$Q$8,'标准'!$R$4:$R$8)))</f>
        <v>0</v>
      </c>
    </row>
    <row r="45" spans="1:21" ht="14.25">
      <c r="A45" s="7"/>
      <c r="B45" s="6"/>
      <c r="C45" s="3"/>
      <c r="D45" s="6"/>
      <c r="E45" s="11"/>
      <c r="F45" s="1">
        <f>LOOKUP(E45,'标准'!$C$50:$C$93,'标准'!$B$50:$B$93)</f>
        <v>0</v>
      </c>
      <c r="G45" s="1">
        <f>LOOKUP(F45,'标准'!$S$4:$S$8,'标准'!$T$4:$T$8)</f>
        <v>0</v>
      </c>
      <c r="H45" s="11"/>
      <c r="I45" s="1">
        <f>LOOKUP(H45,'标准'!$J$50:$J$72,'标准'!$G$50:$G$72)</f>
        <v>0</v>
      </c>
      <c r="J45" s="1">
        <f>LOOKUP(I45,'标准'!$S$4:$S$8,'标准'!$T$4:$T$8)</f>
        <v>0</v>
      </c>
      <c r="K45" s="11"/>
      <c r="L45" s="1">
        <f>LOOKUP(K45,'标准'!$O$50:$O$72,'标准'!$G$50:$G$72)</f>
        <v>0</v>
      </c>
      <c r="M45" s="1">
        <f>LOOKUP(L45,'标准'!$S$4:$S$8,'标准'!$T$4:$T$8)</f>
        <v>0</v>
      </c>
      <c r="N45" s="11"/>
      <c r="O45" s="1">
        <f>LOOKUP(N45,'标准'!$K$50:$K$72,'标准'!$G$50:$G$72)</f>
        <v>0</v>
      </c>
      <c r="P45" s="1">
        <f>LOOKUP(O45,'标准'!$S$4:$S$8,'标准'!$T$4:$T$8)</f>
        <v>0</v>
      </c>
      <c r="Q45" s="11"/>
      <c r="R45" s="1">
        <f>LOOKUP(Q45,'标准'!$M$50:$M$72,'标准'!$G$50:$G$72)</f>
        <v>0</v>
      </c>
      <c r="S45" s="1">
        <f>LOOKUP(R45,'标准'!$S$4:$S$8,'标准'!$T$4:$T$8)</f>
        <v>0</v>
      </c>
      <c r="T45" s="1">
        <f t="shared" si="0"/>
        <v>0</v>
      </c>
      <c r="U45" s="1">
        <f>IF(E45="",0,IF(AND(F45&gt;=0,F45&lt;60),"D",LOOKUP(T45,'标准'!$Q$4:$Q$8,'标准'!$R$4:$R$8)))</f>
        <v>0</v>
      </c>
    </row>
    <row r="46" spans="1:21" ht="14.25">
      <c r="A46" s="7"/>
      <c r="B46" s="6"/>
      <c r="C46" s="3"/>
      <c r="D46" s="6"/>
      <c r="E46" s="11"/>
      <c r="F46" s="1">
        <f>LOOKUP(E46,'标准'!$C$50:$C$93,'标准'!$B$50:$B$93)</f>
        <v>0</v>
      </c>
      <c r="G46" s="1">
        <f>LOOKUP(F46,'标准'!$S$4:$S$8,'标准'!$T$4:$T$8)</f>
        <v>0</v>
      </c>
      <c r="H46" s="11"/>
      <c r="I46" s="1">
        <f>LOOKUP(H46,'标准'!$J$50:$J$72,'标准'!$G$50:$G$72)</f>
        <v>0</v>
      </c>
      <c r="J46" s="1">
        <f>LOOKUP(I46,'标准'!$S$4:$S$8,'标准'!$T$4:$T$8)</f>
        <v>0</v>
      </c>
      <c r="K46" s="11"/>
      <c r="L46" s="1">
        <f>LOOKUP(K46,'标准'!$O$50:$O$72,'标准'!$G$50:$G$72)</f>
        <v>0</v>
      </c>
      <c r="M46" s="1">
        <f>LOOKUP(L46,'标准'!$S$4:$S$8,'标准'!$T$4:$T$8)</f>
        <v>0</v>
      </c>
      <c r="N46" s="11"/>
      <c r="O46" s="1">
        <f>LOOKUP(N46,'标准'!$K$50:$K$72,'标准'!$G$50:$G$72)</f>
        <v>0</v>
      </c>
      <c r="P46" s="1">
        <f>LOOKUP(O46,'标准'!$S$4:$S$8,'标准'!$T$4:$T$8)</f>
        <v>0</v>
      </c>
      <c r="Q46" s="11"/>
      <c r="R46" s="1">
        <f>LOOKUP(Q46,'标准'!$M$50:$M$72,'标准'!$G$50:$G$72)</f>
        <v>0</v>
      </c>
      <c r="S46" s="1">
        <f>LOOKUP(R46,'标准'!$S$4:$S$8,'标准'!$T$4:$T$8)</f>
        <v>0</v>
      </c>
      <c r="T46" s="1">
        <f t="shared" si="0"/>
        <v>0</v>
      </c>
      <c r="U46" s="1">
        <f>IF(E46="",0,IF(AND(F46&gt;=0,F46&lt;60),"D",LOOKUP(T46,'标准'!$Q$4:$Q$8,'标准'!$R$4:$R$8)))</f>
        <v>0</v>
      </c>
    </row>
    <row r="47" spans="1:21" ht="14.25">
      <c r="A47" s="7"/>
      <c r="B47" s="6"/>
      <c r="C47" s="3"/>
      <c r="D47" s="6"/>
      <c r="E47" s="11"/>
      <c r="F47" s="1">
        <f>LOOKUP(E47,'标准'!$C$50:$C$93,'标准'!$B$50:$B$93)</f>
        <v>0</v>
      </c>
      <c r="G47" s="1">
        <f>LOOKUP(F47,'标准'!$S$4:$S$8,'标准'!$T$4:$T$8)</f>
        <v>0</v>
      </c>
      <c r="H47" s="11"/>
      <c r="I47" s="1">
        <f>LOOKUP(H47,'标准'!$J$50:$J$72,'标准'!$G$50:$G$72)</f>
        <v>0</v>
      </c>
      <c r="J47" s="1">
        <f>LOOKUP(I47,'标准'!$S$4:$S$8,'标准'!$T$4:$T$8)</f>
        <v>0</v>
      </c>
      <c r="K47" s="11"/>
      <c r="L47" s="1">
        <f>LOOKUP(K47,'标准'!$O$50:$O$72,'标准'!$G$50:$G$72)</f>
        <v>0</v>
      </c>
      <c r="M47" s="1">
        <f>LOOKUP(L47,'标准'!$S$4:$S$8,'标准'!$T$4:$T$8)</f>
        <v>0</v>
      </c>
      <c r="N47" s="11"/>
      <c r="O47" s="1">
        <f>LOOKUP(N47,'标准'!$K$50:$K$72,'标准'!$G$50:$G$72)</f>
        <v>0</v>
      </c>
      <c r="P47" s="1">
        <f>LOOKUP(O47,'标准'!$S$4:$S$8,'标准'!$T$4:$T$8)</f>
        <v>0</v>
      </c>
      <c r="Q47" s="11"/>
      <c r="R47" s="1">
        <f>LOOKUP(Q47,'标准'!$M$50:$M$72,'标准'!$G$50:$G$72)</f>
        <v>0</v>
      </c>
      <c r="S47" s="1">
        <f>LOOKUP(R47,'标准'!$S$4:$S$8,'标准'!$T$4:$T$8)</f>
        <v>0</v>
      </c>
      <c r="T47" s="1">
        <f t="shared" si="0"/>
        <v>0</v>
      </c>
      <c r="U47" s="1">
        <f>IF(E47="",0,IF(AND(F47&gt;=0,F47&lt;60),"D",LOOKUP(T47,'标准'!$Q$4:$Q$8,'标准'!$R$4:$R$8)))</f>
        <v>0</v>
      </c>
    </row>
    <row r="48" spans="1:21" ht="14.25">
      <c r="A48" s="7"/>
      <c r="B48" s="6"/>
      <c r="C48" s="3"/>
      <c r="D48" s="6"/>
      <c r="E48" s="11"/>
      <c r="F48" s="1">
        <f>LOOKUP(E48,'标准'!$C$50:$C$93,'标准'!$B$50:$B$93)</f>
        <v>0</v>
      </c>
      <c r="G48" s="1">
        <f>LOOKUP(F48,'标准'!$S$4:$S$8,'标准'!$T$4:$T$8)</f>
        <v>0</v>
      </c>
      <c r="H48" s="11"/>
      <c r="I48" s="1">
        <f>LOOKUP(H48,'标准'!$J$50:$J$72,'标准'!$G$50:$G$72)</f>
        <v>0</v>
      </c>
      <c r="J48" s="1">
        <f>LOOKUP(I48,'标准'!$S$4:$S$8,'标准'!$T$4:$T$8)</f>
        <v>0</v>
      </c>
      <c r="K48" s="11"/>
      <c r="L48" s="1">
        <f>LOOKUP(K48,'标准'!$O$50:$O$72,'标准'!$G$50:$G$72)</f>
        <v>0</v>
      </c>
      <c r="M48" s="1">
        <f>LOOKUP(L48,'标准'!$S$4:$S$8,'标准'!$T$4:$T$8)</f>
        <v>0</v>
      </c>
      <c r="N48" s="11"/>
      <c r="O48" s="1">
        <f>LOOKUP(N48,'标准'!$K$50:$K$72,'标准'!$G$50:$G$72)</f>
        <v>0</v>
      </c>
      <c r="P48" s="1">
        <f>LOOKUP(O48,'标准'!$S$4:$S$8,'标准'!$T$4:$T$8)</f>
        <v>0</v>
      </c>
      <c r="Q48" s="11"/>
      <c r="R48" s="1">
        <f>LOOKUP(Q48,'标准'!$M$50:$M$72,'标准'!$G$50:$G$72)</f>
        <v>0</v>
      </c>
      <c r="S48" s="1">
        <f>LOOKUP(R48,'标准'!$S$4:$S$8,'标准'!$T$4:$T$8)</f>
        <v>0</v>
      </c>
      <c r="T48" s="1">
        <f t="shared" si="0"/>
        <v>0</v>
      </c>
      <c r="U48" s="1">
        <f>IF(E48="",0,IF(AND(F48&gt;=0,F48&lt;60),"D",LOOKUP(T48,'标准'!$Q$4:$Q$8,'标准'!$R$4:$R$8)))</f>
        <v>0</v>
      </c>
    </row>
    <row r="49" spans="1:21" ht="14.25">
      <c r="A49" s="7"/>
      <c r="B49" s="6"/>
      <c r="C49" s="3"/>
      <c r="D49" s="6"/>
      <c r="E49" s="11"/>
      <c r="F49" s="1">
        <f>LOOKUP(E49,'标准'!$C$50:$C$93,'标准'!$B$50:$B$93)</f>
        <v>0</v>
      </c>
      <c r="G49" s="1">
        <f>LOOKUP(F49,'标准'!$S$4:$S$8,'标准'!$T$4:$T$8)</f>
        <v>0</v>
      </c>
      <c r="H49" s="11"/>
      <c r="I49" s="1">
        <f>LOOKUP(H49,'标准'!$J$50:$J$72,'标准'!$G$50:$G$72)</f>
        <v>0</v>
      </c>
      <c r="J49" s="1">
        <f>LOOKUP(I49,'标准'!$S$4:$S$8,'标准'!$T$4:$T$8)</f>
        <v>0</v>
      </c>
      <c r="K49" s="11"/>
      <c r="L49" s="1">
        <f>LOOKUP(K49,'标准'!$O$50:$O$72,'标准'!$G$50:$G$72)</f>
        <v>0</v>
      </c>
      <c r="M49" s="1">
        <f>LOOKUP(L49,'标准'!$S$4:$S$8,'标准'!$T$4:$T$8)</f>
        <v>0</v>
      </c>
      <c r="N49" s="11"/>
      <c r="O49" s="1">
        <f>LOOKUP(N49,'标准'!$K$50:$K$72,'标准'!$G$50:$G$72)</f>
        <v>0</v>
      </c>
      <c r="P49" s="1">
        <f>LOOKUP(O49,'标准'!$S$4:$S$8,'标准'!$T$4:$T$8)</f>
        <v>0</v>
      </c>
      <c r="Q49" s="11"/>
      <c r="R49" s="1">
        <f>LOOKUP(Q49,'标准'!$M$50:$M$72,'标准'!$G$50:$G$72)</f>
        <v>0</v>
      </c>
      <c r="S49" s="1">
        <f>LOOKUP(R49,'标准'!$S$4:$S$8,'标准'!$T$4:$T$8)</f>
        <v>0</v>
      </c>
      <c r="T49" s="1">
        <f t="shared" si="0"/>
        <v>0</v>
      </c>
      <c r="U49" s="1">
        <f>IF(E49="",0,IF(AND(F49&gt;=0,F49&lt;60),"D",LOOKUP(T49,'标准'!$Q$4:$Q$8,'标准'!$R$4:$R$8)))</f>
        <v>0</v>
      </c>
    </row>
    <row r="50" spans="1:21" ht="14.25">
      <c r="A50" s="7"/>
      <c r="B50" s="6"/>
      <c r="C50" s="3"/>
      <c r="D50" s="6"/>
      <c r="E50" s="11"/>
      <c r="F50" s="1">
        <f>LOOKUP(E50,'标准'!$C$50:$C$93,'标准'!$B$50:$B$93)</f>
        <v>0</v>
      </c>
      <c r="G50" s="1">
        <f>LOOKUP(F50,'标准'!$S$4:$S$8,'标准'!$T$4:$T$8)</f>
        <v>0</v>
      </c>
      <c r="H50" s="11"/>
      <c r="I50" s="1">
        <f>LOOKUP(H50,'标准'!$J$50:$J$72,'标准'!$G$50:$G$72)</f>
        <v>0</v>
      </c>
      <c r="J50" s="1">
        <f>LOOKUP(I50,'标准'!$S$4:$S$8,'标准'!$T$4:$T$8)</f>
        <v>0</v>
      </c>
      <c r="K50" s="11"/>
      <c r="L50" s="1">
        <f>LOOKUP(K50,'标准'!$O$50:$O$72,'标准'!$G$50:$G$72)</f>
        <v>0</v>
      </c>
      <c r="M50" s="1">
        <f>LOOKUP(L50,'标准'!$S$4:$S$8,'标准'!$T$4:$T$8)</f>
        <v>0</v>
      </c>
      <c r="N50" s="11"/>
      <c r="O50" s="1">
        <f>LOOKUP(N50,'标准'!$K$50:$K$72,'标准'!$G$50:$G$72)</f>
        <v>0</v>
      </c>
      <c r="P50" s="1">
        <f>LOOKUP(O50,'标准'!$S$4:$S$8,'标准'!$T$4:$T$8)</f>
        <v>0</v>
      </c>
      <c r="Q50" s="11"/>
      <c r="R50" s="1">
        <f>LOOKUP(Q50,'标准'!$M$50:$M$72,'标准'!$G$50:$G$72)</f>
        <v>0</v>
      </c>
      <c r="S50" s="1">
        <f>LOOKUP(R50,'标准'!$S$4:$S$8,'标准'!$T$4:$T$8)</f>
        <v>0</v>
      </c>
      <c r="T50" s="1">
        <f t="shared" si="0"/>
        <v>0</v>
      </c>
      <c r="U50" s="1">
        <f>IF(E50="",0,IF(AND(F50&gt;=0,F50&lt;60),"D",LOOKUP(T50,'标准'!$Q$4:$Q$8,'标准'!$R$4:$R$8)))</f>
        <v>0</v>
      </c>
    </row>
    <row r="51" spans="1:21" ht="14.25">
      <c r="A51" s="7"/>
      <c r="B51" s="6"/>
      <c r="C51" s="3"/>
      <c r="D51" s="6"/>
      <c r="E51" s="11"/>
      <c r="F51" s="1">
        <f>LOOKUP(E51,'标准'!$C$50:$C$93,'标准'!$B$50:$B$93)</f>
        <v>0</v>
      </c>
      <c r="G51" s="1">
        <f>LOOKUP(F51,'标准'!$S$4:$S$8,'标准'!$T$4:$T$8)</f>
        <v>0</v>
      </c>
      <c r="H51" s="11"/>
      <c r="I51" s="1">
        <f>LOOKUP(H51,'标准'!$J$50:$J$72,'标准'!$G$50:$G$72)</f>
        <v>0</v>
      </c>
      <c r="J51" s="1">
        <f>LOOKUP(I51,'标准'!$S$4:$S$8,'标准'!$T$4:$T$8)</f>
        <v>0</v>
      </c>
      <c r="K51" s="11"/>
      <c r="L51" s="1">
        <f>LOOKUP(K51,'标准'!$O$50:$O$72,'标准'!$G$50:$G$72)</f>
        <v>0</v>
      </c>
      <c r="M51" s="1">
        <f>LOOKUP(L51,'标准'!$S$4:$S$8,'标准'!$T$4:$T$8)</f>
        <v>0</v>
      </c>
      <c r="N51" s="11"/>
      <c r="O51" s="1">
        <f>LOOKUP(N51,'标准'!$K$50:$K$72,'标准'!$G$50:$G$72)</f>
        <v>0</v>
      </c>
      <c r="P51" s="1">
        <f>LOOKUP(O51,'标准'!$S$4:$S$8,'标准'!$T$4:$T$8)</f>
        <v>0</v>
      </c>
      <c r="Q51" s="11"/>
      <c r="R51" s="1">
        <f>LOOKUP(Q51,'标准'!$M$50:$M$72,'标准'!$G$50:$G$72)</f>
        <v>0</v>
      </c>
      <c r="S51" s="1">
        <f>LOOKUP(R51,'标准'!$S$4:$S$8,'标准'!$T$4:$T$8)</f>
        <v>0</v>
      </c>
      <c r="T51" s="1">
        <f t="shared" si="0"/>
        <v>0</v>
      </c>
      <c r="U51" s="1">
        <f>IF(E51="",0,IF(AND(F51&gt;=0,F51&lt;60),"D",LOOKUP(T51,'标准'!$Q$4:$Q$8,'标准'!$R$4:$R$8)))</f>
        <v>0</v>
      </c>
    </row>
    <row r="52" spans="1:21" ht="14.25">
      <c r="A52" s="7"/>
      <c r="B52" s="6"/>
      <c r="C52" s="3"/>
      <c r="D52" s="6"/>
      <c r="E52" s="11"/>
      <c r="F52" s="1">
        <f>LOOKUP(E52,'标准'!$C$50:$C$93,'标准'!$B$50:$B$93)</f>
        <v>0</v>
      </c>
      <c r="G52" s="1">
        <f>LOOKUP(F52,'标准'!$S$4:$S$8,'标准'!$T$4:$T$8)</f>
        <v>0</v>
      </c>
      <c r="H52" s="11"/>
      <c r="I52" s="1">
        <f>LOOKUP(H52,'标准'!$J$50:$J$72,'标准'!$G$50:$G$72)</f>
        <v>0</v>
      </c>
      <c r="J52" s="1">
        <f>LOOKUP(I52,'标准'!$S$4:$S$8,'标准'!$T$4:$T$8)</f>
        <v>0</v>
      </c>
      <c r="K52" s="11"/>
      <c r="L52" s="1">
        <f>LOOKUP(K52,'标准'!$O$50:$O$72,'标准'!$G$50:$G$72)</f>
        <v>0</v>
      </c>
      <c r="M52" s="1">
        <f>LOOKUP(L52,'标准'!$S$4:$S$8,'标准'!$T$4:$T$8)</f>
        <v>0</v>
      </c>
      <c r="N52" s="11"/>
      <c r="O52" s="1">
        <f>LOOKUP(N52,'标准'!$K$50:$K$72,'标准'!$G$50:$G$72)</f>
        <v>0</v>
      </c>
      <c r="P52" s="1">
        <f>LOOKUP(O52,'标准'!$S$4:$S$8,'标准'!$T$4:$T$8)</f>
        <v>0</v>
      </c>
      <c r="Q52" s="11"/>
      <c r="R52" s="1">
        <f>LOOKUP(Q52,'标准'!$M$50:$M$72,'标准'!$G$50:$G$72)</f>
        <v>0</v>
      </c>
      <c r="S52" s="1">
        <f>LOOKUP(R52,'标准'!$S$4:$S$8,'标准'!$T$4:$T$8)</f>
        <v>0</v>
      </c>
      <c r="T52" s="1">
        <f t="shared" si="0"/>
        <v>0</v>
      </c>
      <c r="U52" s="1">
        <f>IF(E52="",0,IF(AND(F52&gt;=0,F52&lt;60),"D",LOOKUP(T52,'标准'!$Q$4:$Q$8,'标准'!$R$4:$R$8)))</f>
        <v>0</v>
      </c>
    </row>
    <row r="53" spans="1:21" ht="14.25">
      <c r="A53" s="7"/>
      <c r="B53" s="6"/>
      <c r="C53" s="3"/>
      <c r="D53" s="6"/>
      <c r="E53" s="11"/>
      <c r="F53" s="1">
        <f>LOOKUP(E53,'标准'!$C$50:$C$93,'标准'!$B$50:$B$93)</f>
        <v>0</v>
      </c>
      <c r="G53" s="1">
        <f>LOOKUP(F53,'标准'!$S$4:$S$8,'标准'!$T$4:$T$8)</f>
        <v>0</v>
      </c>
      <c r="H53" s="11"/>
      <c r="I53" s="1">
        <f>LOOKUP(H53,'标准'!$J$50:$J$72,'标准'!$G$50:$G$72)</f>
        <v>0</v>
      </c>
      <c r="J53" s="1">
        <f>LOOKUP(I53,'标准'!$S$4:$S$8,'标准'!$T$4:$T$8)</f>
        <v>0</v>
      </c>
      <c r="K53" s="11"/>
      <c r="L53" s="1">
        <f>LOOKUP(K53,'标准'!$O$50:$O$72,'标准'!$G$50:$G$72)</f>
        <v>0</v>
      </c>
      <c r="M53" s="1">
        <f>LOOKUP(L53,'标准'!$S$4:$S$8,'标准'!$T$4:$T$8)</f>
        <v>0</v>
      </c>
      <c r="N53" s="11"/>
      <c r="O53" s="1">
        <f>LOOKUP(N53,'标准'!$K$50:$K$72,'标准'!$G$50:$G$72)</f>
        <v>0</v>
      </c>
      <c r="P53" s="1">
        <f>LOOKUP(O53,'标准'!$S$4:$S$8,'标准'!$T$4:$T$8)</f>
        <v>0</v>
      </c>
      <c r="Q53" s="11"/>
      <c r="R53" s="1">
        <f>LOOKUP(Q53,'标准'!$M$50:$M$72,'标准'!$G$50:$G$72)</f>
        <v>0</v>
      </c>
      <c r="S53" s="1">
        <f>LOOKUP(R53,'标准'!$S$4:$S$8,'标准'!$T$4:$T$8)</f>
        <v>0</v>
      </c>
      <c r="T53" s="1">
        <f t="shared" si="0"/>
        <v>0</v>
      </c>
      <c r="U53" s="1">
        <f>IF(E53="",0,IF(AND(F53&gt;=0,F53&lt;60),"D",LOOKUP(T53,'标准'!$Q$4:$Q$8,'标准'!$R$4:$R$8)))</f>
        <v>0</v>
      </c>
    </row>
    <row r="54" spans="1:21" ht="14.25">
      <c r="A54" s="7"/>
      <c r="B54" s="6"/>
      <c r="C54" s="3"/>
      <c r="D54" s="6"/>
      <c r="E54" s="11"/>
      <c r="F54" s="1">
        <f>LOOKUP(E54,'标准'!$C$50:$C$93,'标准'!$B$50:$B$93)</f>
        <v>0</v>
      </c>
      <c r="G54" s="1">
        <f>LOOKUP(F54,'标准'!$S$4:$S$8,'标准'!$T$4:$T$8)</f>
        <v>0</v>
      </c>
      <c r="H54" s="11"/>
      <c r="I54" s="1">
        <f>LOOKUP(H54,'标准'!$J$50:$J$72,'标准'!$G$50:$G$72)</f>
        <v>0</v>
      </c>
      <c r="J54" s="1">
        <f>LOOKUP(I54,'标准'!$S$4:$S$8,'标准'!$T$4:$T$8)</f>
        <v>0</v>
      </c>
      <c r="K54" s="11"/>
      <c r="L54" s="1">
        <f>LOOKUP(K54,'标准'!$O$50:$O$72,'标准'!$G$50:$G$72)</f>
        <v>0</v>
      </c>
      <c r="M54" s="1">
        <f>LOOKUP(L54,'标准'!$S$4:$S$8,'标准'!$T$4:$T$8)</f>
        <v>0</v>
      </c>
      <c r="N54" s="11"/>
      <c r="O54" s="1">
        <f>LOOKUP(N54,'标准'!$K$50:$K$72,'标准'!$G$50:$G$72)</f>
        <v>0</v>
      </c>
      <c r="P54" s="1">
        <f>LOOKUP(O54,'标准'!$S$4:$S$8,'标准'!$T$4:$T$8)</f>
        <v>0</v>
      </c>
      <c r="Q54" s="11"/>
      <c r="R54" s="1">
        <f>LOOKUP(Q54,'标准'!$M$50:$M$72,'标准'!$G$50:$G$72)</f>
        <v>0</v>
      </c>
      <c r="S54" s="1">
        <f>LOOKUP(R54,'标准'!$S$4:$S$8,'标准'!$T$4:$T$8)</f>
        <v>0</v>
      </c>
      <c r="T54" s="1">
        <f t="shared" si="0"/>
        <v>0</v>
      </c>
      <c r="U54" s="1">
        <f>IF(E54="",0,IF(AND(F54&gt;=0,F54&lt;60),"D",LOOKUP(T54,'标准'!$Q$4:$Q$8,'标准'!$R$4:$R$8)))</f>
        <v>0</v>
      </c>
    </row>
    <row r="55" spans="1:21" ht="14.25">
      <c r="A55" s="7"/>
      <c r="B55" s="6"/>
      <c r="C55" s="3"/>
      <c r="D55" s="6"/>
      <c r="E55" s="11"/>
      <c r="F55" s="1">
        <f>LOOKUP(E55,'标准'!$C$50:$C$93,'标准'!$B$50:$B$93)</f>
        <v>0</v>
      </c>
      <c r="G55" s="1">
        <f>LOOKUP(F55,'标准'!$S$4:$S$8,'标准'!$T$4:$T$8)</f>
        <v>0</v>
      </c>
      <c r="H55" s="11"/>
      <c r="I55" s="1">
        <f>LOOKUP(H55,'标准'!$J$50:$J$72,'标准'!$G$50:$G$72)</f>
        <v>0</v>
      </c>
      <c r="J55" s="1">
        <f>LOOKUP(I55,'标准'!$S$4:$S$8,'标准'!$T$4:$T$8)</f>
        <v>0</v>
      </c>
      <c r="K55" s="11"/>
      <c r="L55" s="1">
        <f>LOOKUP(K55,'标准'!$O$50:$O$72,'标准'!$G$50:$G$72)</f>
        <v>0</v>
      </c>
      <c r="M55" s="1">
        <f>LOOKUP(L55,'标准'!$S$4:$S$8,'标准'!$T$4:$T$8)</f>
        <v>0</v>
      </c>
      <c r="N55" s="11"/>
      <c r="O55" s="1">
        <f>LOOKUP(N55,'标准'!$K$50:$K$72,'标准'!$G$50:$G$72)</f>
        <v>0</v>
      </c>
      <c r="P55" s="1">
        <f>LOOKUP(O55,'标准'!$S$4:$S$8,'标准'!$T$4:$T$8)</f>
        <v>0</v>
      </c>
      <c r="Q55" s="11"/>
      <c r="R55" s="1">
        <f>LOOKUP(Q55,'标准'!$M$50:$M$72,'标准'!$G$50:$G$72)</f>
        <v>0</v>
      </c>
      <c r="S55" s="1">
        <f>LOOKUP(R55,'标准'!$S$4:$S$8,'标准'!$T$4:$T$8)</f>
        <v>0</v>
      </c>
      <c r="T55" s="1">
        <f t="shared" si="0"/>
        <v>0</v>
      </c>
      <c r="U55" s="1">
        <f>IF(E55="",0,IF(AND(F55&gt;=0,F55&lt;60),"D",LOOKUP(T55,'标准'!$Q$4:$Q$8,'标准'!$R$4:$R$8)))</f>
        <v>0</v>
      </c>
    </row>
    <row r="56" spans="1:21" ht="14.25">
      <c r="A56" s="7"/>
      <c r="B56" s="6"/>
      <c r="C56" s="3"/>
      <c r="D56" s="6"/>
      <c r="E56" s="11"/>
      <c r="F56" s="1">
        <f>LOOKUP(E56,'标准'!$C$50:$C$93,'标准'!$B$50:$B$93)</f>
        <v>0</v>
      </c>
      <c r="G56" s="1">
        <f>LOOKUP(F56,'标准'!$S$4:$S$8,'标准'!$T$4:$T$8)</f>
        <v>0</v>
      </c>
      <c r="H56" s="11"/>
      <c r="I56" s="1">
        <f>LOOKUP(H56,'标准'!$J$50:$J$72,'标准'!$G$50:$G$72)</f>
        <v>0</v>
      </c>
      <c r="J56" s="1">
        <f>LOOKUP(I56,'标准'!$S$4:$S$8,'标准'!$T$4:$T$8)</f>
        <v>0</v>
      </c>
      <c r="K56" s="11"/>
      <c r="L56" s="1">
        <f>LOOKUP(K56,'标准'!$O$50:$O$72,'标准'!$G$50:$G$72)</f>
        <v>0</v>
      </c>
      <c r="M56" s="1">
        <f>LOOKUP(L56,'标准'!$S$4:$S$8,'标准'!$T$4:$T$8)</f>
        <v>0</v>
      </c>
      <c r="N56" s="11"/>
      <c r="O56" s="1">
        <f>LOOKUP(N56,'标准'!$K$50:$K$72,'标准'!$G$50:$G$72)</f>
        <v>0</v>
      </c>
      <c r="P56" s="1">
        <f>LOOKUP(O56,'标准'!$S$4:$S$8,'标准'!$T$4:$T$8)</f>
        <v>0</v>
      </c>
      <c r="Q56" s="11"/>
      <c r="R56" s="1">
        <f>LOOKUP(Q56,'标准'!$M$50:$M$72,'标准'!$G$50:$G$72)</f>
        <v>0</v>
      </c>
      <c r="S56" s="1">
        <f>LOOKUP(R56,'标准'!$S$4:$S$8,'标准'!$T$4:$T$8)</f>
        <v>0</v>
      </c>
      <c r="T56" s="1">
        <f t="shared" si="0"/>
        <v>0</v>
      </c>
      <c r="U56" s="1">
        <f>IF(E56="",0,IF(AND(F56&gt;=0,F56&lt;60),"D",LOOKUP(T56,'标准'!$Q$4:$Q$8,'标准'!$R$4:$R$8)))</f>
        <v>0</v>
      </c>
    </row>
    <row r="57" spans="1:21" ht="14.25">
      <c r="A57" s="7"/>
      <c r="B57" s="6"/>
      <c r="C57" s="3"/>
      <c r="D57" s="6"/>
      <c r="E57" s="11"/>
      <c r="F57" s="1">
        <f>LOOKUP(E57,'标准'!$C$50:$C$93,'标准'!$B$50:$B$93)</f>
        <v>0</v>
      </c>
      <c r="G57" s="1">
        <f>LOOKUP(F57,'标准'!$S$4:$S$8,'标准'!$T$4:$T$8)</f>
        <v>0</v>
      </c>
      <c r="H57" s="11"/>
      <c r="I57" s="1">
        <f>LOOKUP(H57,'标准'!$J$50:$J$72,'标准'!$G$50:$G$72)</f>
        <v>0</v>
      </c>
      <c r="J57" s="1">
        <f>LOOKUP(I57,'标准'!$S$4:$S$8,'标准'!$T$4:$T$8)</f>
        <v>0</v>
      </c>
      <c r="K57" s="11"/>
      <c r="L57" s="1">
        <f>LOOKUP(K57,'标准'!$O$50:$O$72,'标准'!$G$50:$G$72)</f>
        <v>0</v>
      </c>
      <c r="M57" s="1">
        <f>LOOKUP(L57,'标准'!$S$4:$S$8,'标准'!$T$4:$T$8)</f>
        <v>0</v>
      </c>
      <c r="N57" s="11"/>
      <c r="O57" s="1">
        <f>LOOKUP(N57,'标准'!$K$50:$K$72,'标准'!$G$50:$G$72)</f>
        <v>0</v>
      </c>
      <c r="P57" s="1">
        <f>LOOKUP(O57,'标准'!$S$4:$S$8,'标准'!$T$4:$T$8)</f>
        <v>0</v>
      </c>
      <c r="Q57" s="11"/>
      <c r="R57" s="1">
        <f>LOOKUP(Q57,'标准'!$M$50:$M$72,'标准'!$G$50:$G$72)</f>
        <v>0</v>
      </c>
      <c r="S57" s="1">
        <f>LOOKUP(R57,'标准'!$S$4:$S$8,'标准'!$T$4:$T$8)</f>
        <v>0</v>
      </c>
      <c r="T57" s="1">
        <f t="shared" si="0"/>
        <v>0</v>
      </c>
      <c r="U57" s="1">
        <f>IF(E57="",0,IF(AND(F57&gt;=0,F57&lt;60),"D",LOOKUP(T57,'标准'!$Q$4:$Q$8,'标准'!$R$4:$R$8)))</f>
        <v>0</v>
      </c>
    </row>
    <row r="58" spans="1:21" ht="14.25">
      <c r="A58" s="7"/>
      <c r="B58" s="6"/>
      <c r="C58" s="3"/>
      <c r="D58" s="6"/>
      <c r="E58" s="11"/>
      <c r="F58" s="1">
        <f>LOOKUP(E58,'标准'!$C$50:$C$93,'标准'!$B$50:$B$93)</f>
        <v>0</v>
      </c>
      <c r="G58" s="1">
        <f>LOOKUP(F58,'标准'!$S$4:$S$8,'标准'!$T$4:$T$8)</f>
        <v>0</v>
      </c>
      <c r="H58" s="11"/>
      <c r="I58" s="1">
        <f>LOOKUP(H58,'标准'!$J$50:$J$72,'标准'!$G$50:$G$72)</f>
        <v>0</v>
      </c>
      <c r="J58" s="1">
        <f>LOOKUP(I58,'标准'!$S$4:$S$8,'标准'!$T$4:$T$8)</f>
        <v>0</v>
      </c>
      <c r="K58" s="11"/>
      <c r="L58" s="1">
        <f>LOOKUP(K58,'标准'!$O$50:$O$72,'标准'!$G$50:$G$72)</f>
        <v>0</v>
      </c>
      <c r="M58" s="1">
        <f>LOOKUP(L58,'标准'!$S$4:$S$8,'标准'!$T$4:$T$8)</f>
        <v>0</v>
      </c>
      <c r="N58" s="11"/>
      <c r="O58" s="1">
        <f>LOOKUP(N58,'标准'!$K$50:$K$72,'标准'!$G$50:$G$72)</f>
        <v>0</v>
      </c>
      <c r="P58" s="1">
        <f>LOOKUP(O58,'标准'!$S$4:$S$8,'标准'!$T$4:$T$8)</f>
        <v>0</v>
      </c>
      <c r="Q58" s="11"/>
      <c r="R58" s="1">
        <f>LOOKUP(Q58,'标准'!$M$50:$M$72,'标准'!$G$50:$G$72)</f>
        <v>0</v>
      </c>
      <c r="S58" s="1">
        <f>LOOKUP(R58,'标准'!$S$4:$S$8,'标准'!$T$4:$T$8)</f>
        <v>0</v>
      </c>
      <c r="T58" s="1">
        <f t="shared" si="0"/>
        <v>0</v>
      </c>
      <c r="U58" s="1">
        <f>IF(E58="",0,IF(AND(F58&gt;=0,F58&lt;60),"D",LOOKUP(T58,'标准'!$Q$4:$Q$8,'标准'!$R$4:$R$8)))</f>
        <v>0</v>
      </c>
    </row>
    <row r="59" spans="1:21" ht="14.25">
      <c r="A59" s="7"/>
      <c r="B59" s="6"/>
      <c r="C59" s="3"/>
      <c r="D59" s="6"/>
      <c r="E59" s="11"/>
      <c r="F59" s="1">
        <f>LOOKUP(E59,'标准'!$C$50:$C$93,'标准'!$B$50:$B$93)</f>
        <v>0</v>
      </c>
      <c r="G59" s="1">
        <f>LOOKUP(F59,'标准'!$S$4:$S$8,'标准'!$T$4:$T$8)</f>
        <v>0</v>
      </c>
      <c r="H59" s="11"/>
      <c r="I59" s="1">
        <f>LOOKUP(H59,'标准'!$J$50:$J$72,'标准'!$G$50:$G$72)</f>
        <v>0</v>
      </c>
      <c r="J59" s="1">
        <f>LOOKUP(I59,'标准'!$S$4:$S$8,'标准'!$T$4:$T$8)</f>
        <v>0</v>
      </c>
      <c r="K59" s="11"/>
      <c r="L59" s="1">
        <f>LOOKUP(K59,'标准'!$O$50:$O$72,'标准'!$G$50:$G$72)</f>
        <v>0</v>
      </c>
      <c r="M59" s="1">
        <f>LOOKUP(L59,'标准'!$S$4:$S$8,'标准'!$T$4:$T$8)</f>
        <v>0</v>
      </c>
      <c r="N59" s="11"/>
      <c r="O59" s="1">
        <f>LOOKUP(N59,'标准'!$K$50:$K$72,'标准'!$G$50:$G$72)</f>
        <v>0</v>
      </c>
      <c r="P59" s="1">
        <f>LOOKUP(O59,'标准'!$S$4:$S$8,'标准'!$T$4:$T$8)</f>
        <v>0</v>
      </c>
      <c r="Q59" s="11"/>
      <c r="R59" s="1">
        <f>LOOKUP(Q59,'标准'!$M$50:$M$72,'标准'!$G$50:$G$72)</f>
        <v>0</v>
      </c>
      <c r="S59" s="1">
        <f>LOOKUP(R59,'标准'!$S$4:$S$8,'标准'!$T$4:$T$8)</f>
        <v>0</v>
      </c>
      <c r="T59" s="1">
        <f t="shared" si="0"/>
        <v>0</v>
      </c>
      <c r="U59" s="1">
        <f>IF(E59="",0,IF(AND(F59&gt;=0,F59&lt;60),"D",LOOKUP(T59,'标准'!$Q$4:$Q$8,'标准'!$R$4:$R$8)))</f>
        <v>0</v>
      </c>
    </row>
    <row r="60" spans="1:21" ht="14.25">
      <c r="A60" s="7"/>
      <c r="B60" s="6"/>
      <c r="C60" s="3"/>
      <c r="D60" s="6"/>
      <c r="E60" s="11"/>
      <c r="F60" s="1">
        <f>LOOKUP(E60,'标准'!$C$50:$C$93,'标准'!$B$50:$B$93)</f>
        <v>0</v>
      </c>
      <c r="G60" s="1">
        <f>LOOKUP(F60,'标准'!$S$4:$S$8,'标准'!$T$4:$T$8)</f>
        <v>0</v>
      </c>
      <c r="H60" s="11"/>
      <c r="I60" s="1">
        <f>LOOKUP(H60,'标准'!$J$50:$J$72,'标准'!$G$50:$G$72)</f>
        <v>0</v>
      </c>
      <c r="J60" s="1">
        <f>LOOKUP(I60,'标准'!$S$4:$S$8,'标准'!$T$4:$T$8)</f>
        <v>0</v>
      </c>
      <c r="K60" s="11"/>
      <c r="L60" s="1">
        <f>LOOKUP(K60,'标准'!$O$50:$O$72,'标准'!$G$50:$G$72)</f>
        <v>0</v>
      </c>
      <c r="M60" s="1">
        <f>LOOKUP(L60,'标准'!$S$4:$S$8,'标准'!$T$4:$T$8)</f>
        <v>0</v>
      </c>
      <c r="N60" s="11"/>
      <c r="O60" s="1">
        <f>LOOKUP(N60,'标准'!$K$50:$K$72,'标准'!$G$50:$G$72)</f>
        <v>0</v>
      </c>
      <c r="P60" s="1">
        <f>LOOKUP(O60,'标准'!$S$4:$S$8,'标准'!$T$4:$T$8)</f>
        <v>0</v>
      </c>
      <c r="Q60" s="11"/>
      <c r="R60" s="1">
        <f>LOOKUP(Q60,'标准'!$M$50:$M$72,'标准'!$G$50:$G$72)</f>
        <v>0</v>
      </c>
      <c r="S60" s="1">
        <f>LOOKUP(R60,'标准'!$S$4:$S$8,'标准'!$T$4:$T$8)</f>
        <v>0</v>
      </c>
      <c r="T60" s="1">
        <f t="shared" si="0"/>
        <v>0</v>
      </c>
      <c r="U60" s="1">
        <f>IF(E60="",0,IF(AND(F60&gt;=0,F60&lt;60),"D",LOOKUP(T60,'标准'!$Q$4:$Q$8,'标准'!$R$4:$R$8)))</f>
        <v>0</v>
      </c>
    </row>
    <row r="61" spans="1:21" ht="14.25">
      <c r="A61" s="7"/>
      <c r="B61" s="6"/>
      <c r="C61" s="3"/>
      <c r="D61" s="6"/>
      <c r="E61" s="11"/>
      <c r="F61" s="1">
        <f>LOOKUP(E61,'标准'!$C$50:$C$93,'标准'!$B$50:$B$93)</f>
        <v>0</v>
      </c>
      <c r="G61" s="1">
        <f>LOOKUP(F61,'标准'!$S$4:$S$8,'标准'!$T$4:$T$8)</f>
        <v>0</v>
      </c>
      <c r="H61" s="11"/>
      <c r="I61" s="1">
        <f>LOOKUP(H61,'标准'!$J$50:$J$72,'标准'!$G$50:$G$72)</f>
        <v>0</v>
      </c>
      <c r="J61" s="1">
        <f>LOOKUP(I61,'标准'!$S$4:$S$8,'标准'!$T$4:$T$8)</f>
        <v>0</v>
      </c>
      <c r="K61" s="11"/>
      <c r="L61" s="1">
        <f>LOOKUP(K61,'标准'!$O$50:$O$72,'标准'!$G$50:$G$72)</f>
        <v>0</v>
      </c>
      <c r="M61" s="1">
        <f>LOOKUP(L61,'标准'!$S$4:$S$8,'标准'!$T$4:$T$8)</f>
        <v>0</v>
      </c>
      <c r="N61" s="11"/>
      <c r="O61" s="1">
        <f>LOOKUP(N61,'标准'!$K$50:$K$72,'标准'!$G$50:$G$72)</f>
        <v>0</v>
      </c>
      <c r="P61" s="1">
        <f>LOOKUP(O61,'标准'!$S$4:$S$8,'标准'!$T$4:$T$8)</f>
        <v>0</v>
      </c>
      <c r="Q61" s="11"/>
      <c r="R61" s="1">
        <f>LOOKUP(Q61,'标准'!$M$50:$M$72,'标准'!$G$50:$G$72)</f>
        <v>0</v>
      </c>
      <c r="S61" s="1">
        <f>LOOKUP(R61,'标准'!$S$4:$S$8,'标准'!$T$4:$T$8)</f>
        <v>0</v>
      </c>
      <c r="T61" s="1">
        <f t="shared" si="0"/>
        <v>0</v>
      </c>
      <c r="U61" s="1">
        <f>IF(E61="",0,IF(AND(F61&gt;=0,F61&lt;60),"D",LOOKUP(T61,'标准'!$Q$4:$Q$8,'标准'!$R$4:$R$8)))</f>
        <v>0</v>
      </c>
    </row>
    <row r="62" spans="1:21" ht="14.25">
      <c r="A62" s="7"/>
      <c r="B62" s="6"/>
      <c r="C62" s="3"/>
      <c r="D62" s="6"/>
      <c r="E62" s="11"/>
      <c r="F62" s="1">
        <f>LOOKUP(E62,'标准'!$C$50:$C$93,'标准'!$B$50:$B$93)</f>
        <v>0</v>
      </c>
      <c r="G62" s="1">
        <f>LOOKUP(F62,'标准'!$S$4:$S$8,'标准'!$T$4:$T$8)</f>
        <v>0</v>
      </c>
      <c r="H62" s="11"/>
      <c r="I62" s="1">
        <f>LOOKUP(H62,'标准'!$J$50:$J$72,'标准'!$G$50:$G$72)</f>
        <v>0</v>
      </c>
      <c r="J62" s="1">
        <f>LOOKUP(I62,'标准'!$S$4:$S$8,'标准'!$T$4:$T$8)</f>
        <v>0</v>
      </c>
      <c r="K62" s="11"/>
      <c r="L62" s="1">
        <f>LOOKUP(K62,'标准'!$O$50:$O$72,'标准'!$G$50:$G$72)</f>
        <v>0</v>
      </c>
      <c r="M62" s="1">
        <f>LOOKUP(L62,'标准'!$S$4:$S$8,'标准'!$T$4:$T$8)</f>
        <v>0</v>
      </c>
      <c r="N62" s="11"/>
      <c r="O62" s="1">
        <f>LOOKUP(N62,'标准'!$K$50:$K$72,'标准'!$G$50:$G$72)</f>
        <v>0</v>
      </c>
      <c r="P62" s="1">
        <f>LOOKUP(O62,'标准'!$S$4:$S$8,'标准'!$T$4:$T$8)</f>
        <v>0</v>
      </c>
      <c r="Q62" s="11"/>
      <c r="R62" s="1">
        <f>LOOKUP(Q62,'标准'!$M$50:$M$72,'标准'!$G$50:$G$72)</f>
        <v>0</v>
      </c>
      <c r="S62" s="1">
        <f>LOOKUP(R62,'标准'!$S$4:$S$8,'标准'!$T$4:$T$8)</f>
        <v>0</v>
      </c>
      <c r="T62" s="1">
        <f t="shared" si="0"/>
        <v>0</v>
      </c>
      <c r="U62" s="1">
        <f>IF(E62="",0,IF(AND(F62&gt;=0,F62&lt;60),"D",LOOKUP(T62,'标准'!$Q$4:$Q$8,'标准'!$R$4:$R$8)))</f>
        <v>0</v>
      </c>
    </row>
    <row r="63" spans="1:21" ht="14.25">
      <c r="A63" s="7"/>
      <c r="B63" s="6"/>
      <c r="C63" s="3"/>
      <c r="D63" s="6"/>
      <c r="E63" s="11"/>
      <c r="F63" s="1">
        <f>LOOKUP(E63,'标准'!$C$50:$C$93,'标准'!$B$50:$B$93)</f>
        <v>0</v>
      </c>
      <c r="G63" s="1">
        <f>LOOKUP(F63,'标准'!$S$4:$S$8,'标准'!$T$4:$T$8)</f>
        <v>0</v>
      </c>
      <c r="H63" s="11"/>
      <c r="I63" s="1">
        <f>LOOKUP(H63,'标准'!$J$50:$J$72,'标准'!$G$50:$G$72)</f>
        <v>0</v>
      </c>
      <c r="J63" s="1">
        <f>LOOKUP(I63,'标准'!$S$4:$S$8,'标准'!$T$4:$T$8)</f>
        <v>0</v>
      </c>
      <c r="K63" s="11"/>
      <c r="L63" s="1">
        <f>LOOKUP(K63,'标准'!$O$50:$O$72,'标准'!$G$50:$G$72)</f>
        <v>0</v>
      </c>
      <c r="M63" s="1">
        <f>LOOKUP(L63,'标准'!$S$4:$S$8,'标准'!$T$4:$T$8)</f>
        <v>0</v>
      </c>
      <c r="N63" s="11"/>
      <c r="O63" s="1">
        <f>LOOKUP(N63,'标准'!$K$50:$K$72,'标准'!$G$50:$G$72)</f>
        <v>0</v>
      </c>
      <c r="P63" s="1">
        <f>LOOKUP(O63,'标准'!$S$4:$S$8,'标准'!$T$4:$T$8)</f>
        <v>0</v>
      </c>
      <c r="Q63" s="11"/>
      <c r="R63" s="1">
        <f>LOOKUP(Q63,'标准'!$M$50:$M$72,'标准'!$G$50:$G$72)</f>
        <v>0</v>
      </c>
      <c r="S63" s="1">
        <f>LOOKUP(R63,'标准'!$S$4:$S$8,'标准'!$T$4:$T$8)</f>
        <v>0</v>
      </c>
      <c r="T63" s="1">
        <f t="shared" si="0"/>
        <v>0</v>
      </c>
      <c r="U63" s="1">
        <f>IF(E63="",0,IF(AND(F63&gt;=0,F63&lt;60),"D",LOOKUP(T63,'标准'!$Q$4:$Q$8,'标准'!$R$4:$R$8)))</f>
        <v>0</v>
      </c>
    </row>
    <row r="64" spans="1:21" ht="14.25">
      <c r="A64" s="7"/>
      <c r="B64" s="6"/>
      <c r="C64" s="3"/>
      <c r="D64" s="6"/>
      <c r="E64" s="11"/>
      <c r="F64" s="1">
        <f>LOOKUP(E64,'标准'!$C$50:$C$93,'标准'!$B$50:$B$93)</f>
        <v>0</v>
      </c>
      <c r="G64" s="1">
        <f>LOOKUP(F64,'标准'!$S$4:$S$8,'标准'!$T$4:$T$8)</f>
        <v>0</v>
      </c>
      <c r="H64" s="11"/>
      <c r="I64" s="1">
        <f>LOOKUP(H64,'标准'!$J$50:$J$72,'标准'!$G$50:$G$72)</f>
        <v>0</v>
      </c>
      <c r="J64" s="1">
        <f>LOOKUP(I64,'标准'!$S$4:$S$8,'标准'!$T$4:$T$8)</f>
        <v>0</v>
      </c>
      <c r="K64" s="11"/>
      <c r="L64" s="1">
        <f>LOOKUP(K64,'标准'!$O$50:$O$72,'标准'!$G$50:$G$72)</f>
        <v>0</v>
      </c>
      <c r="M64" s="1">
        <f>LOOKUP(L64,'标准'!$S$4:$S$8,'标准'!$T$4:$T$8)</f>
        <v>0</v>
      </c>
      <c r="N64" s="11"/>
      <c r="O64" s="1">
        <f>LOOKUP(N64,'标准'!$K$50:$K$72,'标准'!$G$50:$G$72)</f>
        <v>0</v>
      </c>
      <c r="P64" s="1">
        <f>LOOKUP(O64,'标准'!$S$4:$S$8,'标准'!$T$4:$T$8)</f>
        <v>0</v>
      </c>
      <c r="Q64" s="11"/>
      <c r="R64" s="1">
        <f>LOOKUP(Q64,'标准'!$M$50:$M$72,'标准'!$G$50:$G$72)</f>
        <v>0</v>
      </c>
      <c r="S64" s="1">
        <f>LOOKUP(R64,'标准'!$S$4:$S$8,'标准'!$T$4:$T$8)</f>
        <v>0</v>
      </c>
      <c r="T64" s="1">
        <f t="shared" si="0"/>
        <v>0</v>
      </c>
      <c r="U64" s="1">
        <f>IF(E64="",0,IF(AND(F64&gt;=0,F64&lt;60),"D",LOOKUP(T64,'标准'!$Q$4:$Q$8,'标准'!$R$4:$R$8)))</f>
        <v>0</v>
      </c>
    </row>
    <row r="65" spans="1:21" ht="14.25">
      <c r="A65" s="7"/>
      <c r="B65" s="6"/>
      <c r="C65" s="3"/>
      <c r="D65" s="6"/>
      <c r="E65" s="11"/>
      <c r="F65" s="1">
        <f>LOOKUP(E65,'标准'!$C$50:$C$93,'标准'!$B$50:$B$93)</f>
        <v>0</v>
      </c>
      <c r="G65" s="1">
        <f>LOOKUP(F65,'标准'!$S$4:$S$8,'标准'!$T$4:$T$8)</f>
        <v>0</v>
      </c>
      <c r="H65" s="11"/>
      <c r="I65" s="1">
        <f>LOOKUP(H65,'标准'!$J$50:$J$72,'标准'!$G$50:$G$72)</f>
        <v>0</v>
      </c>
      <c r="J65" s="1">
        <f>LOOKUP(I65,'标准'!$S$4:$S$8,'标准'!$T$4:$T$8)</f>
        <v>0</v>
      </c>
      <c r="K65" s="11"/>
      <c r="L65" s="1">
        <f>LOOKUP(K65,'标准'!$O$50:$O$72,'标准'!$G$50:$G$72)</f>
        <v>0</v>
      </c>
      <c r="M65" s="1">
        <f>LOOKUP(L65,'标准'!$S$4:$S$8,'标准'!$T$4:$T$8)</f>
        <v>0</v>
      </c>
      <c r="N65" s="11"/>
      <c r="O65" s="1">
        <f>LOOKUP(N65,'标准'!$K$50:$K$72,'标准'!$G$50:$G$72)</f>
        <v>0</v>
      </c>
      <c r="P65" s="1">
        <f>LOOKUP(O65,'标准'!$S$4:$S$8,'标准'!$T$4:$T$8)</f>
        <v>0</v>
      </c>
      <c r="Q65" s="11"/>
      <c r="R65" s="1">
        <f>LOOKUP(Q65,'标准'!$M$50:$M$72,'标准'!$G$50:$G$72)</f>
        <v>0</v>
      </c>
      <c r="S65" s="1">
        <f>LOOKUP(R65,'标准'!$S$4:$S$8,'标准'!$T$4:$T$8)</f>
        <v>0</v>
      </c>
      <c r="T65" s="1">
        <f t="shared" si="0"/>
        <v>0</v>
      </c>
      <c r="U65" s="1">
        <f>IF(E65="",0,IF(AND(F65&gt;=0,F65&lt;60),"D",LOOKUP(T65,'标准'!$Q$4:$Q$8,'标准'!$R$4:$R$8)))</f>
        <v>0</v>
      </c>
    </row>
    <row r="66" spans="1:21" ht="14.25">
      <c r="A66" s="7"/>
      <c r="B66" s="6"/>
      <c r="C66" s="8"/>
      <c r="D66" s="6"/>
      <c r="E66" s="11"/>
      <c r="F66" s="1">
        <f>LOOKUP(E66,'标准'!$C$50:$C$93,'标准'!$B$50:$B$93)</f>
        <v>0</v>
      </c>
      <c r="G66" s="1">
        <f>LOOKUP(F66,'标准'!$S$4:$S$8,'标准'!$T$4:$T$8)</f>
        <v>0</v>
      </c>
      <c r="H66" s="11"/>
      <c r="I66" s="1">
        <f>LOOKUP(H66,'标准'!$J$50:$J$72,'标准'!$G$50:$G$72)</f>
        <v>0</v>
      </c>
      <c r="J66" s="1">
        <f>LOOKUP(I66,'标准'!$S$4:$S$8,'标准'!$T$4:$T$8)</f>
        <v>0</v>
      </c>
      <c r="K66" s="11"/>
      <c r="L66" s="1">
        <f>LOOKUP(K66,'标准'!$O$50:$O$72,'标准'!$G$50:$G$72)</f>
        <v>0</v>
      </c>
      <c r="M66" s="1">
        <f>LOOKUP(L66,'标准'!$S$4:$S$8,'标准'!$T$4:$T$8)</f>
        <v>0</v>
      </c>
      <c r="N66" s="11"/>
      <c r="O66" s="1">
        <f>LOOKUP(N66,'标准'!$K$50:$K$72,'标准'!$G$50:$G$72)</f>
        <v>0</v>
      </c>
      <c r="P66" s="1">
        <f>LOOKUP(O66,'标准'!$S$4:$S$8,'标准'!$T$4:$T$8)</f>
        <v>0</v>
      </c>
      <c r="Q66" s="11"/>
      <c r="R66" s="1">
        <f>LOOKUP(Q66,'标准'!$M$50:$M$72,'标准'!$G$50:$G$72)</f>
        <v>0</v>
      </c>
      <c r="S66" s="1">
        <f>LOOKUP(R66,'标准'!$S$4:$S$8,'标准'!$T$4:$T$8)</f>
        <v>0</v>
      </c>
      <c r="T66" s="1">
        <f t="shared" si="0"/>
        <v>0</v>
      </c>
      <c r="U66" s="1">
        <f>IF(E66="",0,IF(AND(F66&gt;=0,F66&lt;60),"D",LOOKUP(T66,'标准'!$Q$4:$Q$8,'标准'!$R$4:$R$8)))</f>
        <v>0</v>
      </c>
    </row>
    <row r="67" spans="1:21" ht="14.25">
      <c r="A67" s="7"/>
      <c r="B67" s="6"/>
      <c r="C67" s="3"/>
      <c r="D67" s="6"/>
      <c r="E67" s="11"/>
      <c r="F67" s="1">
        <f>LOOKUP(E67,'标准'!$C$50:$C$93,'标准'!$B$50:$B$93)</f>
        <v>0</v>
      </c>
      <c r="G67" s="1">
        <f>LOOKUP(F67,'标准'!$S$4:$S$8,'标准'!$T$4:$T$8)</f>
        <v>0</v>
      </c>
      <c r="H67" s="11"/>
      <c r="I67" s="1">
        <f>LOOKUP(H67,'标准'!$J$50:$J$72,'标准'!$G$50:$G$72)</f>
        <v>0</v>
      </c>
      <c r="J67" s="1">
        <f>LOOKUP(I67,'标准'!$S$4:$S$8,'标准'!$T$4:$T$8)</f>
        <v>0</v>
      </c>
      <c r="K67" s="11"/>
      <c r="L67" s="1">
        <f>LOOKUP(K67,'标准'!$O$50:$O$72,'标准'!$G$50:$G$72)</f>
        <v>0</v>
      </c>
      <c r="M67" s="1">
        <f>LOOKUP(L67,'标准'!$S$4:$S$8,'标准'!$T$4:$T$8)</f>
        <v>0</v>
      </c>
      <c r="N67" s="11"/>
      <c r="O67" s="1">
        <f>LOOKUP(N67,'标准'!$K$50:$K$72,'标准'!$G$50:$G$72)</f>
        <v>0</v>
      </c>
      <c r="P67" s="1">
        <f>LOOKUP(O67,'标准'!$S$4:$S$8,'标准'!$T$4:$T$8)</f>
        <v>0</v>
      </c>
      <c r="Q67" s="11"/>
      <c r="R67" s="1">
        <f>LOOKUP(Q67,'标准'!$M$50:$M$72,'标准'!$G$50:$G$72)</f>
        <v>0</v>
      </c>
      <c r="S67" s="1">
        <f>LOOKUP(R67,'标准'!$S$4:$S$8,'标准'!$T$4:$T$8)</f>
        <v>0</v>
      </c>
      <c r="T67" s="1">
        <f t="shared" si="0"/>
        <v>0</v>
      </c>
      <c r="U67" s="1">
        <f>IF(E67="",0,IF(AND(F67&gt;=0,F67&lt;60),"D",LOOKUP(T67,'标准'!$Q$4:$Q$8,'标准'!$R$4:$R$8)))</f>
        <v>0</v>
      </c>
    </row>
    <row r="68" spans="1:21" ht="14.25">
      <c r="A68" s="7"/>
      <c r="B68" s="6"/>
      <c r="C68" s="3"/>
      <c r="D68" s="6"/>
      <c r="E68" s="11"/>
      <c r="F68" s="1">
        <f>LOOKUP(E68,'标准'!$C$50:$C$93,'标准'!$B$50:$B$93)</f>
        <v>0</v>
      </c>
      <c r="G68" s="1">
        <f>LOOKUP(F68,'标准'!$S$4:$S$8,'标准'!$T$4:$T$8)</f>
        <v>0</v>
      </c>
      <c r="H68" s="11"/>
      <c r="I68" s="1">
        <f>LOOKUP(H68,'标准'!$J$50:$J$72,'标准'!$G$50:$G$72)</f>
        <v>0</v>
      </c>
      <c r="J68" s="1">
        <f>LOOKUP(I68,'标准'!$S$4:$S$8,'标准'!$T$4:$T$8)</f>
        <v>0</v>
      </c>
      <c r="K68" s="11"/>
      <c r="L68" s="1">
        <f>LOOKUP(K68,'标准'!$O$50:$O$72,'标准'!$G$50:$G$72)</f>
        <v>0</v>
      </c>
      <c r="M68" s="1">
        <f>LOOKUP(L68,'标准'!$S$4:$S$8,'标准'!$T$4:$T$8)</f>
        <v>0</v>
      </c>
      <c r="N68" s="11"/>
      <c r="O68" s="1">
        <f>LOOKUP(N68,'标准'!$K$50:$K$72,'标准'!$G$50:$G$72)</f>
        <v>0</v>
      </c>
      <c r="P68" s="1">
        <f>LOOKUP(O68,'标准'!$S$4:$S$8,'标准'!$T$4:$T$8)</f>
        <v>0</v>
      </c>
      <c r="Q68" s="11"/>
      <c r="R68" s="1">
        <f>LOOKUP(Q68,'标准'!$M$50:$M$72,'标准'!$G$50:$G$72)</f>
        <v>0</v>
      </c>
      <c r="S68" s="1">
        <f>LOOKUP(R68,'标准'!$S$4:$S$8,'标准'!$T$4:$T$8)</f>
        <v>0</v>
      </c>
      <c r="T68" s="1">
        <f t="shared" si="0"/>
        <v>0</v>
      </c>
      <c r="U68" s="1">
        <f>IF(E68="",0,IF(AND(F68&gt;=0,F68&lt;60),"D",LOOKUP(T68,'标准'!$Q$4:$Q$8,'标准'!$R$4:$R$8)))</f>
        <v>0</v>
      </c>
    </row>
    <row r="69" spans="1:21" ht="14.25">
      <c r="A69" s="7"/>
      <c r="B69" s="6"/>
      <c r="C69" s="3"/>
      <c r="D69" s="6"/>
      <c r="E69" s="11"/>
      <c r="F69" s="1">
        <f>LOOKUP(E69,'标准'!$C$50:$C$93,'标准'!$B$50:$B$93)</f>
        <v>0</v>
      </c>
      <c r="G69" s="1">
        <f>LOOKUP(F69,'标准'!$S$4:$S$8,'标准'!$T$4:$T$8)</f>
        <v>0</v>
      </c>
      <c r="H69" s="11"/>
      <c r="I69" s="1">
        <f>LOOKUP(H69,'标准'!$J$50:$J$72,'标准'!$G$50:$G$72)</f>
        <v>0</v>
      </c>
      <c r="J69" s="1">
        <f>LOOKUP(I69,'标准'!$S$4:$S$8,'标准'!$T$4:$T$8)</f>
        <v>0</v>
      </c>
      <c r="K69" s="11"/>
      <c r="L69" s="1">
        <f>LOOKUP(K69,'标准'!$O$50:$O$72,'标准'!$G$50:$G$72)</f>
        <v>0</v>
      </c>
      <c r="M69" s="1">
        <f>LOOKUP(L69,'标准'!$S$4:$S$8,'标准'!$T$4:$T$8)</f>
        <v>0</v>
      </c>
      <c r="N69" s="11"/>
      <c r="O69" s="1">
        <f>LOOKUP(N69,'标准'!$K$50:$K$72,'标准'!$G$50:$G$72)</f>
        <v>0</v>
      </c>
      <c r="P69" s="1">
        <f>LOOKUP(O69,'标准'!$S$4:$S$8,'标准'!$T$4:$T$8)</f>
        <v>0</v>
      </c>
      <c r="Q69" s="11"/>
      <c r="R69" s="1">
        <f>LOOKUP(Q69,'标准'!$M$50:$M$72,'标准'!$G$50:$G$72)</f>
        <v>0</v>
      </c>
      <c r="S69" s="1">
        <f>LOOKUP(R69,'标准'!$S$4:$S$8,'标准'!$T$4:$T$8)</f>
        <v>0</v>
      </c>
      <c r="T69" s="1">
        <f aca="true" t="shared" si="1" ref="T69:T132">F69+I69+L69+O69+R69</f>
        <v>0</v>
      </c>
      <c r="U69" s="1">
        <f>IF(E69="",0,IF(AND(F69&gt;=0,F69&lt;60),"D",LOOKUP(T69,'标准'!$Q$4:$Q$8,'标准'!$R$4:$R$8)))</f>
        <v>0</v>
      </c>
    </row>
    <row r="70" spans="1:21" ht="14.25">
      <c r="A70" s="7"/>
      <c r="B70" s="6"/>
      <c r="C70" s="3"/>
      <c r="D70" s="6"/>
      <c r="E70" s="11"/>
      <c r="F70" s="1">
        <f>LOOKUP(E70,'标准'!$C$50:$C$93,'标准'!$B$50:$B$93)</f>
        <v>0</v>
      </c>
      <c r="G70" s="1">
        <f>LOOKUP(F70,'标准'!$S$4:$S$8,'标准'!$T$4:$T$8)</f>
        <v>0</v>
      </c>
      <c r="H70" s="11"/>
      <c r="I70" s="1">
        <f>LOOKUP(H70,'标准'!$J$50:$J$72,'标准'!$G$50:$G$72)</f>
        <v>0</v>
      </c>
      <c r="J70" s="1">
        <f>LOOKUP(I70,'标准'!$S$4:$S$8,'标准'!$T$4:$T$8)</f>
        <v>0</v>
      </c>
      <c r="K70" s="11"/>
      <c r="L70" s="1">
        <f>LOOKUP(K70,'标准'!$O$50:$O$72,'标准'!$G$50:$G$72)</f>
        <v>0</v>
      </c>
      <c r="M70" s="1">
        <f>LOOKUP(L70,'标准'!$S$4:$S$8,'标准'!$T$4:$T$8)</f>
        <v>0</v>
      </c>
      <c r="N70" s="11"/>
      <c r="O70" s="1">
        <f>LOOKUP(N70,'标准'!$K$50:$K$72,'标准'!$G$50:$G$72)</f>
        <v>0</v>
      </c>
      <c r="P70" s="1">
        <f>LOOKUP(O70,'标准'!$S$4:$S$8,'标准'!$T$4:$T$8)</f>
        <v>0</v>
      </c>
      <c r="Q70" s="11"/>
      <c r="R70" s="1">
        <f>LOOKUP(Q70,'标准'!$M$50:$M$72,'标准'!$G$50:$G$72)</f>
        <v>0</v>
      </c>
      <c r="S70" s="1">
        <f>LOOKUP(R70,'标准'!$S$4:$S$8,'标准'!$T$4:$T$8)</f>
        <v>0</v>
      </c>
      <c r="T70" s="1">
        <f t="shared" si="1"/>
        <v>0</v>
      </c>
      <c r="U70" s="1">
        <f>IF(E70="",0,IF(AND(F70&gt;=0,F70&lt;60),"D",LOOKUP(T70,'标准'!$Q$4:$Q$8,'标准'!$R$4:$R$8)))</f>
        <v>0</v>
      </c>
    </row>
    <row r="71" spans="1:21" ht="14.25">
      <c r="A71" s="7"/>
      <c r="B71" s="6"/>
      <c r="C71" s="3"/>
      <c r="D71" s="6"/>
      <c r="E71" s="11"/>
      <c r="F71" s="1">
        <f>LOOKUP(E71,'标准'!$C$50:$C$93,'标准'!$B$50:$B$93)</f>
        <v>0</v>
      </c>
      <c r="G71" s="1">
        <f>LOOKUP(F71,'标准'!$S$4:$S$8,'标准'!$T$4:$T$8)</f>
        <v>0</v>
      </c>
      <c r="H71" s="11"/>
      <c r="I71" s="1">
        <f>LOOKUP(H71,'标准'!$J$50:$J$72,'标准'!$G$50:$G$72)</f>
        <v>0</v>
      </c>
      <c r="J71" s="1">
        <f>LOOKUP(I71,'标准'!$S$4:$S$8,'标准'!$T$4:$T$8)</f>
        <v>0</v>
      </c>
      <c r="K71" s="11"/>
      <c r="L71" s="1">
        <f>LOOKUP(K71,'标准'!$O$50:$O$72,'标准'!$G$50:$G$72)</f>
        <v>0</v>
      </c>
      <c r="M71" s="1">
        <f>LOOKUP(L71,'标准'!$S$4:$S$8,'标准'!$T$4:$T$8)</f>
        <v>0</v>
      </c>
      <c r="N71" s="11"/>
      <c r="O71" s="1">
        <f>LOOKUP(N71,'标准'!$K$50:$K$72,'标准'!$G$50:$G$72)</f>
        <v>0</v>
      </c>
      <c r="P71" s="1">
        <f>LOOKUP(O71,'标准'!$S$4:$S$8,'标准'!$T$4:$T$8)</f>
        <v>0</v>
      </c>
      <c r="Q71" s="11"/>
      <c r="R71" s="1">
        <f>LOOKUP(Q71,'标准'!$M$50:$M$72,'标准'!$G$50:$G$72)</f>
        <v>0</v>
      </c>
      <c r="S71" s="1">
        <f>LOOKUP(R71,'标准'!$S$4:$S$8,'标准'!$T$4:$T$8)</f>
        <v>0</v>
      </c>
      <c r="T71" s="1">
        <f t="shared" si="1"/>
        <v>0</v>
      </c>
      <c r="U71" s="1">
        <f>IF(E71="",0,IF(AND(F71&gt;=0,F71&lt;60),"D",LOOKUP(T71,'标准'!$Q$4:$Q$8,'标准'!$R$4:$R$8)))</f>
        <v>0</v>
      </c>
    </row>
    <row r="72" spans="1:21" ht="14.25">
      <c r="A72" s="7"/>
      <c r="B72" s="6"/>
      <c r="C72" s="3"/>
      <c r="D72" s="6"/>
      <c r="E72" s="11"/>
      <c r="F72" s="1">
        <f>LOOKUP(E72,'标准'!$C$50:$C$93,'标准'!$B$50:$B$93)</f>
        <v>0</v>
      </c>
      <c r="G72" s="1">
        <f>LOOKUP(F72,'标准'!$S$4:$S$8,'标准'!$T$4:$T$8)</f>
        <v>0</v>
      </c>
      <c r="H72" s="11"/>
      <c r="I72" s="1">
        <f>LOOKUP(H72,'标准'!$J$50:$J$72,'标准'!$G$50:$G$72)</f>
        <v>0</v>
      </c>
      <c r="J72" s="1">
        <f>LOOKUP(I72,'标准'!$S$4:$S$8,'标准'!$T$4:$T$8)</f>
        <v>0</v>
      </c>
      <c r="K72" s="11"/>
      <c r="L72" s="1">
        <f>LOOKUP(K72,'标准'!$O$50:$O$72,'标准'!$G$50:$G$72)</f>
        <v>0</v>
      </c>
      <c r="M72" s="1">
        <f>LOOKUP(L72,'标准'!$S$4:$S$8,'标准'!$T$4:$T$8)</f>
        <v>0</v>
      </c>
      <c r="N72" s="11"/>
      <c r="O72" s="1">
        <f>LOOKUP(N72,'标准'!$K$50:$K$72,'标准'!$G$50:$G$72)</f>
        <v>0</v>
      </c>
      <c r="P72" s="1">
        <f>LOOKUP(O72,'标准'!$S$4:$S$8,'标准'!$T$4:$T$8)</f>
        <v>0</v>
      </c>
      <c r="Q72" s="11"/>
      <c r="R72" s="1">
        <f>LOOKUP(Q72,'标准'!$M$50:$M$72,'标准'!$G$50:$G$72)</f>
        <v>0</v>
      </c>
      <c r="S72" s="1">
        <f>LOOKUP(R72,'标准'!$S$4:$S$8,'标准'!$T$4:$T$8)</f>
        <v>0</v>
      </c>
      <c r="T72" s="1">
        <f t="shared" si="1"/>
        <v>0</v>
      </c>
      <c r="U72" s="1">
        <f>IF(E72="",0,IF(AND(F72&gt;=0,F72&lt;60),"D",LOOKUP(T72,'标准'!$Q$4:$Q$8,'标准'!$R$4:$R$8)))</f>
        <v>0</v>
      </c>
    </row>
    <row r="73" spans="1:21" ht="14.25">
      <c r="A73" s="7"/>
      <c r="B73" s="6"/>
      <c r="C73" s="3"/>
      <c r="D73" s="6"/>
      <c r="E73" s="11"/>
      <c r="F73" s="1">
        <f>LOOKUP(E73,'标准'!$C$50:$C$93,'标准'!$B$50:$B$93)</f>
        <v>0</v>
      </c>
      <c r="G73" s="1">
        <f>LOOKUP(F73,'标准'!$S$4:$S$8,'标准'!$T$4:$T$8)</f>
        <v>0</v>
      </c>
      <c r="H73" s="11"/>
      <c r="I73" s="1">
        <f>LOOKUP(H73,'标准'!$J$50:$J$72,'标准'!$G$50:$G$72)</f>
        <v>0</v>
      </c>
      <c r="J73" s="1">
        <f>LOOKUP(I73,'标准'!$S$4:$S$8,'标准'!$T$4:$T$8)</f>
        <v>0</v>
      </c>
      <c r="K73" s="11"/>
      <c r="L73" s="1">
        <f>LOOKUP(K73,'标准'!$O$50:$O$72,'标准'!$G$50:$G$72)</f>
        <v>0</v>
      </c>
      <c r="M73" s="1">
        <f>LOOKUP(L73,'标准'!$S$4:$S$8,'标准'!$T$4:$T$8)</f>
        <v>0</v>
      </c>
      <c r="N73" s="11"/>
      <c r="O73" s="1">
        <f>LOOKUP(N73,'标准'!$K$50:$K$72,'标准'!$G$50:$G$72)</f>
        <v>0</v>
      </c>
      <c r="P73" s="1">
        <f>LOOKUP(O73,'标准'!$S$4:$S$8,'标准'!$T$4:$T$8)</f>
        <v>0</v>
      </c>
      <c r="Q73" s="11"/>
      <c r="R73" s="1">
        <f>LOOKUP(Q73,'标准'!$M$50:$M$72,'标准'!$G$50:$G$72)</f>
        <v>0</v>
      </c>
      <c r="S73" s="1">
        <f>LOOKUP(R73,'标准'!$S$4:$S$8,'标准'!$T$4:$T$8)</f>
        <v>0</v>
      </c>
      <c r="T73" s="1">
        <f t="shared" si="1"/>
        <v>0</v>
      </c>
      <c r="U73" s="1">
        <f>IF(E73="",0,IF(AND(F73&gt;=0,F73&lt;60),"D",LOOKUP(T73,'标准'!$Q$4:$Q$8,'标准'!$R$4:$R$8)))</f>
        <v>0</v>
      </c>
    </row>
    <row r="74" spans="1:21" ht="14.25">
      <c r="A74" s="7"/>
      <c r="B74" s="6"/>
      <c r="C74" s="3"/>
      <c r="D74" s="6"/>
      <c r="E74" s="11"/>
      <c r="F74" s="1">
        <f>LOOKUP(E74,'标准'!$C$50:$C$93,'标准'!$B$50:$B$93)</f>
        <v>0</v>
      </c>
      <c r="G74" s="1">
        <f>LOOKUP(F74,'标准'!$S$4:$S$8,'标准'!$T$4:$T$8)</f>
        <v>0</v>
      </c>
      <c r="H74" s="11"/>
      <c r="I74" s="1">
        <f>LOOKUP(H74,'标准'!$J$50:$J$72,'标准'!$G$50:$G$72)</f>
        <v>0</v>
      </c>
      <c r="J74" s="1">
        <f>LOOKUP(I74,'标准'!$S$4:$S$8,'标准'!$T$4:$T$8)</f>
        <v>0</v>
      </c>
      <c r="K74" s="11"/>
      <c r="L74" s="1">
        <f>LOOKUP(K74,'标准'!$O$50:$O$72,'标准'!$G$50:$G$72)</f>
        <v>0</v>
      </c>
      <c r="M74" s="1">
        <f>LOOKUP(L74,'标准'!$S$4:$S$8,'标准'!$T$4:$T$8)</f>
        <v>0</v>
      </c>
      <c r="N74" s="11"/>
      <c r="O74" s="1">
        <f>LOOKUP(N74,'标准'!$K$50:$K$72,'标准'!$G$50:$G$72)</f>
        <v>0</v>
      </c>
      <c r="P74" s="1">
        <f>LOOKUP(O74,'标准'!$S$4:$S$8,'标准'!$T$4:$T$8)</f>
        <v>0</v>
      </c>
      <c r="Q74" s="11"/>
      <c r="R74" s="1">
        <f>LOOKUP(Q74,'标准'!$M$50:$M$72,'标准'!$G$50:$G$72)</f>
        <v>0</v>
      </c>
      <c r="S74" s="1">
        <f>LOOKUP(R74,'标准'!$S$4:$S$8,'标准'!$T$4:$T$8)</f>
        <v>0</v>
      </c>
      <c r="T74" s="1">
        <f t="shared" si="1"/>
        <v>0</v>
      </c>
      <c r="U74" s="1">
        <f>IF(E74="",0,IF(AND(F74&gt;=0,F74&lt;60),"D",LOOKUP(T74,'标准'!$Q$4:$Q$8,'标准'!$R$4:$R$8)))</f>
        <v>0</v>
      </c>
    </row>
    <row r="75" spans="1:21" ht="14.25">
      <c r="A75" s="7"/>
      <c r="B75" s="6"/>
      <c r="C75" s="3"/>
      <c r="D75" s="6"/>
      <c r="E75" s="11"/>
      <c r="F75" s="1">
        <f>LOOKUP(E75,'标准'!$C$50:$C$93,'标准'!$B$50:$B$93)</f>
        <v>0</v>
      </c>
      <c r="G75" s="1">
        <f>LOOKUP(F75,'标准'!$S$4:$S$8,'标准'!$T$4:$T$8)</f>
        <v>0</v>
      </c>
      <c r="H75" s="11"/>
      <c r="I75" s="1">
        <f>LOOKUP(H75,'标准'!$J$50:$J$72,'标准'!$G$50:$G$72)</f>
        <v>0</v>
      </c>
      <c r="J75" s="1">
        <f>LOOKUP(I75,'标准'!$S$4:$S$8,'标准'!$T$4:$T$8)</f>
        <v>0</v>
      </c>
      <c r="K75" s="11"/>
      <c r="L75" s="1">
        <f>LOOKUP(K75,'标准'!$O$50:$O$72,'标准'!$G$50:$G$72)</f>
        <v>0</v>
      </c>
      <c r="M75" s="1">
        <f>LOOKUP(L75,'标准'!$S$4:$S$8,'标准'!$T$4:$T$8)</f>
        <v>0</v>
      </c>
      <c r="N75" s="11"/>
      <c r="O75" s="1">
        <f>LOOKUP(N75,'标准'!$K$50:$K$72,'标准'!$G$50:$G$72)</f>
        <v>0</v>
      </c>
      <c r="P75" s="1">
        <f>LOOKUP(O75,'标准'!$S$4:$S$8,'标准'!$T$4:$T$8)</f>
        <v>0</v>
      </c>
      <c r="Q75" s="11"/>
      <c r="R75" s="1">
        <f>LOOKUP(Q75,'标准'!$M$50:$M$72,'标准'!$G$50:$G$72)</f>
        <v>0</v>
      </c>
      <c r="S75" s="1">
        <f>LOOKUP(R75,'标准'!$S$4:$S$8,'标准'!$T$4:$T$8)</f>
        <v>0</v>
      </c>
      <c r="T75" s="1">
        <f t="shared" si="1"/>
        <v>0</v>
      </c>
      <c r="U75" s="1">
        <f>IF(E75="",0,IF(AND(F75&gt;=0,F75&lt;60),"D",LOOKUP(T75,'标准'!$Q$4:$Q$8,'标准'!$R$4:$R$8)))</f>
        <v>0</v>
      </c>
    </row>
    <row r="76" spans="1:21" ht="14.25">
      <c r="A76" s="7"/>
      <c r="B76" s="6"/>
      <c r="C76" s="3"/>
      <c r="D76" s="6"/>
      <c r="E76" s="11"/>
      <c r="F76" s="1">
        <f>LOOKUP(E76,'标准'!$C$50:$C$93,'标准'!$B$50:$B$93)</f>
        <v>0</v>
      </c>
      <c r="G76" s="1">
        <f>LOOKUP(F76,'标准'!$S$4:$S$8,'标准'!$T$4:$T$8)</f>
        <v>0</v>
      </c>
      <c r="H76" s="11"/>
      <c r="I76" s="1">
        <f>LOOKUP(H76,'标准'!$J$50:$J$72,'标准'!$G$50:$G$72)</f>
        <v>0</v>
      </c>
      <c r="J76" s="1">
        <f>LOOKUP(I76,'标准'!$S$4:$S$8,'标准'!$T$4:$T$8)</f>
        <v>0</v>
      </c>
      <c r="K76" s="11"/>
      <c r="L76" s="1">
        <f>LOOKUP(K76,'标准'!$O$50:$O$72,'标准'!$G$50:$G$72)</f>
        <v>0</v>
      </c>
      <c r="M76" s="1">
        <f>LOOKUP(L76,'标准'!$S$4:$S$8,'标准'!$T$4:$T$8)</f>
        <v>0</v>
      </c>
      <c r="N76" s="11"/>
      <c r="O76" s="1">
        <f>LOOKUP(N76,'标准'!$K$50:$K$72,'标准'!$G$50:$G$72)</f>
        <v>0</v>
      </c>
      <c r="P76" s="1">
        <f>LOOKUP(O76,'标准'!$S$4:$S$8,'标准'!$T$4:$T$8)</f>
        <v>0</v>
      </c>
      <c r="Q76" s="11"/>
      <c r="R76" s="1">
        <f>LOOKUP(Q76,'标准'!$M$50:$M$72,'标准'!$G$50:$G$72)</f>
        <v>0</v>
      </c>
      <c r="S76" s="1">
        <f>LOOKUP(R76,'标准'!$S$4:$S$8,'标准'!$T$4:$T$8)</f>
        <v>0</v>
      </c>
      <c r="T76" s="1">
        <f t="shared" si="1"/>
        <v>0</v>
      </c>
      <c r="U76" s="1">
        <f>IF(E76="",0,IF(AND(F76&gt;=0,F76&lt;60),"D",LOOKUP(T76,'标准'!$Q$4:$Q$8,'标准'!$R$4:$R$8)))</f>
        <v>0</v>
      </c>
    </row>
    <row r="77" spans="1:21" ht="14.25">
      <c r="A77" s="7"/>
      <c r="B77" s="6"/>
      <c r="C77" s="3"/>
      <c r="D77" s="6"/>
      <c r="E77" s="11"/>
      <c r="F77" s="1">
        <f>LOOKUP(E77,'标准'!$C$50:$C$93,'标准'!$B$50:$B$93)</f>
        <v>0</v>
      </c>
      <c r="G77" s="1">
        <f>LOOKUP(F77,'标准'!$S$4:$S$8,'标准'!$T$4:$T$8)</f>
        <v>0</v>
      </c>
      <c r="H77" s="11"/>
      <c r="I77" s="1">
        <f>LOOKUP(H77,'标准'!$J$50:$J$72,'标准'!$G$50:$G$72)</f>
        <v>0</v>
      </c>
      <c r="J77" s="1">
        <f>LOOKUP(I77,'标准'!$S$4:$S$8,'标准'!$T$4:$T$8)</f>
        <v>0</v>
      </c>
      <c r="K77" s="11"/>
      <c r="L77" s="1">
        <f>LOOKUP(K77,'标准'!$O$50:$O$72,'标准'!$G$50:$G$72)</f>
        <v>0</v>
      </c>
      <c r="M77" s="1">
        <f>LOOKUP(L77,'标准'!$S$4:$S$8,'标准'!$T$4:$T$8)</f>
        <v>0</v>
      </c>
      <c r="N77" s="11"/>
      <c r="O77" s="1">
        <f>LOOKUP(N77,'标准'!$K$50:$K$72,'标准'!$G$50:$G$72)</f>
        <v>0</v>
      </c>
      <c r="P77" s="1">
        <f>LOOKUP(O77,'标准'!$S$4:$S$8,'标准'!$T$4:$T$8)</f>
        <v>0</v>
      </c>
      <c r="Q77" s="11"/>
      <c r="R77" s="1">
        <f>LOOKUP(Q77,'标准'!$M$50:$M$72,'标准'!$G$50:$G$72)</f>
        <v>0</v>
      </c>
      <c r="S77" s="1">
        <f>LOOKUP(R77,'标准'!$S$4:$S$8,'标准'!$T$4:$T$8)</f>
        <v>0</v>
      </c>
      <c r="T77" s="1">
        <f t="shared" si="1"/>
        <v>0</v>
      </c>
      <c r="U77" s="1">
        <f>IF(E77="",0,IF(AND(F77&gt;=0,F77&lt;60),"D",LOOKUP(T77,'标准'!$Q$4:$Q$8,'标准'!$R$4:$R$8)))</f>
        <v>0</v>
      </c>
    </row>
    <row r="78" spans="1:21" ht="14.25">
      <c r="A78" s="7"/>
      <c r="B78" s="6"/>
      <c r="C78" s="3"/>
      <c r="D78" s="6"/>
      <c r="E78" s="11"/>
      <c r="F78" s="1">
        <f>LOOKUP(E78,'标准'!$C$50:$C$93,'标准'!$B$50:$B$93)</f>
        <v>0</v>
      </c>
      <c r="G78" s="1">
        <f>LOOKUP(F78,'标准'!$S$4:$S$8,'标准'!$T$4:$T$8)</f>
        <v>0</v>
      </c>
      <c r="H78" s="11"/>
      <c r="I78" s="1">
        <f>LOOKUP(H78,'标准'!$J$50:$J$72,'标准'!$G$50:$G$72)</f>
        <v>0</v>
      </c>
      <c r="J78" s="1">
        <f>LOOKUP(I78,'标准'!$S$4:$S$8,'标准'!$T$4:$T$8)</f>
        <v>0</v>
      </c>
      <c r="K78" s="11"/>
      <c r="L78" s="1">
        <f>LOOKUP(K78,'标准'!$O$50:$O$72,'标准'!$G$50:$G$72)</f>
        <v>0</v>
      </c>
      <c r="M78" s="1">
        <f>LOOKUP(L78,'标准'!$S$4:$S$8,'标准'!$T$4:$T$8)</f>
        <v>0</v>
      </c>
      <c r="N78" s="11"/>
      <c r="O78" s="1">
        <f>LOOKUP(N78,'标准'!$K$50:$K$72,'标准'!$G$50:$G$72)</f>
        <v>0</v>
      </c>
      <c r="P78" s="1">
        <f>LOOKUP(O78,'标准'!$S$4:$S$8,'标准'!$T$4:$T$8)</f>
        <v>0</v>
      </c>
      <c r="Q78" s="11"/>
      <c r="R78" s="1">
        <f>LOOKUP(Q78,'标准'!$M$50:$M$72,'标准'!$G$50:$G$72)</f>
        <v>0</v>
      </c>
      <c r="S78" s="1">
        <f>LOOKUP(R78,'标准'!$S$4:$S$8,'标准'!$T$4:$T$8)</f>
        <v>0</v>
      </c>
      <c r="T78" s="1">
        <f t="shared" si="1"/>
        <v>0</v>
      </c>
      <c r="U78" s="1">
        <f>IF(E78="",0,IF(AND(F78&gt;=0,F78&lt;60),"D",LOOKUP(T78,'标准'!$Q$4:$Q$8,'标准'!$R$4:$R$8)))</f>
        <v>0</v>
      </c>
    </row>
    <row r="79" spans="1:21" ht="14.25">
      <c r="A79" s="7"/>
      <c r="B79" s="6"/>
      <c r="C79" s="3"/>
      <c r="D79" s="6"/>
      <c r="E79" s="11"/>
      <c r="F79" s="1">
        <f>LOOKUP(E79,'标准'!$C$50:$C$93,'标准'!$B$50:$B$93)</f>
        <v>0</v>
      </c>
      <c r="G79" s="1">
        <f>LOOKUP(F79,'标准'!$S$4:$S$8,'标准'!$T$4:$T$8)</f>
        <v>0</v>
      </c>
      <c r="H79" s="11"/>
      <c r="I79" s="1">
        <f>LOOKUP(H79,'标准'!$J$50:$J$72,'标准'!$G$50:$G$72)</f>
        <v>0</v>
      </c>
      <c r="J79" s="1">
        <f>LOOKUP(I79,'标准'!$S$4:$S$8,'标准'!$T$4:$T$8)</f>
        <v>0</v>
      </c>
      <c r="K79" s="11"/>
      <c r="L79" s="1">
        <f>LOOKUP(K79,'标准'!$O$50:$O$72,'标准'!$G$50:$G$72)</f>
        <v>0</v>
      </c>
      <c r="M79" s="1">
        <f>LOOKUP(L79,'标准'!$S$4:$S$8,'标准'!$T$4:$T$8)</f>
        <v>0</v>
      </c>
      <c r="N79" s="11"/>
      <c r="O79" s="1">
        <f>LOOKUP(N79,'标准'!$K$50:$K$72,'标准'!$G$50:$G$72)</f>
        <v>0</v>
      </c>
      <c r="P79" s="1">
        <f>LOOKUP(O79,'标准'!$S$4:$S$8,'标准'!$T$4:$T$8)</f>
        <v>0</v>
      </c>
      <c r="Q79" s="11"/>
      <c r="R79" s="1">
        <f>LOOKUP(Q79,'标准'!$M$50:$M$72,'标准'!$G$50:$G$72)</f>
        <v>0</v>
      </c>
      <c r="S79" s="1">
        <f>LOOKUP(R79,'标准'!$S$4:$S$8,'标准'!$T$4:$T$8)</f>
        <v>0</v>
      </c>
      <c r="T79" s="1">
        <f t="shared" si="1"/>
        <v>0</v>
      </c>
      <c r="U79" s="1">
        <f>IF(E79="",0,IF(AND(F79&gt;=0,F79&lt;60),"D",LOOKUP(T79,'标准'!$Q$4:$Q$8,'标准'!$R$4:$R$8)))</f>
        <v>0</v>
      </c>
    </row>
    <row r="80" spans="1:21" ht="14.25">
      <c r="A80" s="7"/>
      <c r="B80" s="6"/>
      <c r="C80" s="3"/>
      <c r="D80" s="6"/>
      <c r="E80" s="11"/>
      <c r="F80" s="1">
        <f>LOOKUP(E80,'标准'!$C$50:$C$93,'标准'!$B$50:$B$93)</f>
        <v>0</v>
      </c>
      <c r="G80" s="1">
        <f>LOOKUP(F80,'标准'!$S$4:$S$8,'标准'!$T$4:$T$8)</f>
        <v>0</v>
      </c>
      <c r="H80" s="11"/>
      <c r="I80" s="1">
        <f>LOOKUP(H80,'标准'!$J$50:$J$72,'标准'!$G$50:$G$72)</f>
        <v>0</v>
      </c>
      <c r="J80" s="1">
        <f>LOOKUP(I80,'标准'!$S$4:$S$8,'标准'!$T$4:$T$8)</f>
        <v>0</v>
      </c>
      <c r="K80" s="11"/>
      <c r="L80" s="1">
        <f>LOOKUP(K80,'标准'!$O$50:$O$72,'标准'!$G$50:$G$72)</f>
        <v>0</v>
      </c>
      <c r="M80" s="1">
        <f>LOOKUP(L80,'标准'!$S$4:$S$8,'标准'!$T$4:$T$8)</f>
        <v>0</v>
      </c>
      <c r="N80" s="11"/>
      <c r="O80" s="1">
        <f>LOOKUP(N80,'标准'!$K$50:$K$72,'标准'!$G$50:$G$72)</f>
        <v>0</v>
      </c>
      <c r="P80" s="1">
        <f>LOOKUP(O80,'标准'!$S$4:$S$8,'标准'!$T$4:$T$8)</f>
        <v>0</v>
      </c>
      <c r="Q80" s="11"/>
      <c r="R80" s="1">
        <f>LOOKUP(Q80,'标准'!$M$50:$M$72,'标准'!$G$50:$G$72)</f>
        <v>0</v>
      </c>
      <c r="S80" s="1">
        <f>LOOKUP(R80,'标准'!$S$4:$S$8,'标准'!$T$4:$T$8)</f>
        <v>0</v>
      </c>
      <c r="T80" s="1">
        <f t="shared" si="1"/>
        <v>0</v>
      </c>
      <c r="U80" s="1">
        <f>IF(E80="",0,IF(AND(F80&gt;=0,F80&lt;60),"D",LOOKUP(T80,'标准'!$Q$4:$Q$8,'标准'!$R$4:$R$8)))</f>
        <v>0</v>
      </c>
    </row>
    <row r="81" spans="1:21" ht="14.25">
      <c r="A81" s="7"/>
      <c r="B81" s="6"/>
      <c r="C81" s="3"/>
      <c r="D81" s="6"/>
      <c r="E81" s="11"/>
      <c r="F81" s="1">
        <f>LOOKUP(E81,'标准'!$C$50:$C$93,'标准'!$B$50:$B$93)</f>
        <v>0</v>
      </c>
      <c r="G81" s="1">
        <f>LOOKUP(F81,'标准'!$S$4:$S$8,'标准'!$T$4:$T$8)</f>
        <v>0</v>
      </c>
      <c r="H81" s="11"/>
      <c r="I81" s="1">
        <f>LOOKUP(H81,'标准'!$J$50:$J$72,'标准'!$G$50:$G$72)</f>
        <v>0</v>
      </c>
      <c r="J81" s="1">
        <f>LOOKUP(I81,'标准'!$S$4:$S$8,'标准'!$T$4:$T$8)</f>
        <v>0</v>
      </c>
      <c r="K81" s="11"/>
      <c r="L81" s="1">
        <f>LOOKUP(K81,'标准'!$O$50:$O$72,'标准'!$G$50:$G$72)</f>
        <v>0</v>
      </c>
      <c r="M81" s="1">
        <f>LOOKUP(L81,'标准'!$S$4:$S$8,'标准'!$T$4:$T$8)</f>
        <v>0</v>
      </c>
      <c r="N81" s="11"/>
      <c r="O81" s="1">
        <f>LOOKUP(N81,'标准'!$K$50:$K$72,'标准'!$G$50:$G$72)</f>
        <v>0</v>
      </c>
      <c r="P81" s="1">
        <f>LOOKUP(O81,'标准'!$S$4:$S$8,'标准'!$T$4:$T$8)</f>
        <v>0</v>
      </c>
      <c r="Q81" s="11"/>
      <c r="R81" s="1">
        <f>LOOKUP(Q81,'标准'!$M$50:$M$72,'标准'!$G$50:$G$72)</f>
        <v>0</v>
      </c>
      <c r="S81" s="1">
        <f>LOOKUP(R81,'标准'!$S$4:$S$8,'标准'!$T$4:$T$8)</f>
        <v>0</v>
      </c>
      <c r="T81" s="1">
        <f t="shared" si="1"/>
        <v>0</v>
      </c>
      <c r="U81" s="1">
        <f>IF(E81="",0,IF(AND(F81&gt;=0,F81&lt;60),"D",LOOKUP(T81,'标准'!$Q$4:$Q$8,'标准'!$R$4:$R$8)))</f>
        <v>0</v>
      </c>
    </row>
    <row r="82" spans="1:21" ht="14.25">
      <c r="A82" s="7"/>
      <c r="B82" s="6"/>
      <c r="C82" s="3"/>
      <c r="D82" s="6"/>
      <c r="E82" s="11"/>
      <c r="F82" s="1">
        <f>LOOKUP(E82,'标准'!$C$50:$C$93,'标准'!$B$50:$B$93)</f>
        <v>0</v>
      </c>
      <c r="G82" s="1">
        <f>LOOKUP(F82,'标准'!$S$4:$S$8,'标准'!$T$4:$T$8)</f>
        <v>0</v>
      </c>
      <c r="H82" s="11"/>
      <c r="I82" s="1">
        <f>LOOKUP(H82,'标准'!$J$50:$J$72,'标准'!$G$50:$G$72)</f>
        <v>0</v>
      </c>
      <c r="J82" s="1">
        <f>LOOKUP(I82,'标准'!$S$4:$S$8,'标准'!$T$4:$T$8)</f>
        <v>0</v>
      </c>
      <c r="K82" s="11"/>
      <c r="L82" s="1">
        <f>LOOKUP(K82,'标准'!$O$50:$O$72,'标准'!$G$50:$G$72)</f>
        <v>0</v>
      </c>
      <c r="M82" s="1">
        <f>LOOKUP(L82,'标准'!$S$4:$S$8,'标准'!$T$4:$T$8)</f>
        <v>0</v>
      </c>
      <c r="N82" s="11"/>
      <c r="O82" s="1">
        <f>LOOKUP(N82,'标准'!$K$50:$K$72,'标准'!$G$50:$G$72)</f>
        <v>0</v>
      </c>
      <c r="P82" s="1">
        <f>LOOKUP(O82,'标准'!$S$4:$S$8,'标准'!$T$4:$T$8)</f>
        <v>0</v>
      </c>
      <c r="Q82" s="11"/>
      <c r="R82" s="1">
        <f>LOOKUP(Q82,'标准'!$M$50:$M$72,'标准'!$G$50:$G$72)</f>
        <v>0</v>
      </c>
      <c r="S82" s="1">
        <f>LOOKUP(R82,'标准'!$S$4:$S$8,'标准'!$T$4:$T$8)</f>
        <v>0</v>
      </c>
      <c r="T82" s="1">
        <f t="shared" si="1"/>
        <v>0</v>
      </c>
      <c r="U82" s="1">
        <f>IF(E82="",0,IF(AND(F82&gt;=0,F82&lt;60),"D",LOOKUP(T82,'标准'!$Q$4:$Q$8,'标准'!$R$4:$R$8)))</f>
        <v>0</v>
      </c>
    </row>
    <row r="83" spans="1:21" ht="14.25">
      <c r="A83" s="7"/>
      <c r="B83" s="6"/>
      <c r="C83" s="3"/>
      <c r="D83" s="6"/>
      <c r="E83" s="11"/>
      <c r="F83" s="1">
        <f>LOOKUP(E83,'标准'!$C$50:$C$93,'标准'!$B$50:$B$93)</f>
        <v>0</v>
      </c>
      <c r="G83" s="1">
        <f>LOOKUP(F83,'标准'!$S$4:$S$8,'标准'!$T$4:$T$8)</f>
        <v>0</v>
      </c>
      <c r="H83" s="11"/>
      <c r="I83" s="1">
        <f>LOOKUP(H83,'标准'!$J$50:$J$72,'标准'!$G$50:$G$72)</f>
        <v>0</v>
      </c>
      <c r="J83" s="1">
        <f>LOOKUP(I83,'标准'!$S$4:$S$8,'标准'!$T$4:$T$8)</f>
        <v>0</v>
      </c>
      <c r="K83" s="11"/>
      <c r="L83" s="1">
        <f>LOOKUP(K83,'标准'!$O$50:$O$72,'标准'!$G$50:$G$72)</f>
        <v>0</v>
      </c>
      <c r="M83" s="1">
        <f>LOOKUP(L83,'标准'!$S$4:$S$8,'标准'!$T$4:$T$8)</f>
        <v>0</v>
      </c>
      <c r="N83" s="11"/>
      <c r="O83" s="1">
        <f>LOOKUP(N83,'标准'!$K$50:$K$72,'标准'!$G$50:$G$72)</f>
        <v>0</v>
      </c>
      <c r="P83" s="1">
        <f>LOOKUP(O83,'标准'!$S$4:$S$8,'标准'!$T$4:$T$8)</f>
        <v>0</v>
      </c>
      <c r="Q83" s="11"/>
      <c r="R83" s="1">
        <f>LOOKUP(Q83,'标准'!$M$50:$M$72,'标准'!$G$50:$G$72)</f>
        <v>0</v>
      </c>
      <c r="S83" s="1">
        <f>LOOKUP(R83,'标准'!$S$4:$S$8,'标准'!$T$4:$T$8)</f>
        <v>0</v>
      </c>
      <c r="T83" s="1">
        <f t="shared" si="1"/>
        <v>0</v>
      </c>
      <c r="U83" s="1">
        <f>IF(E83="",0,IF(AND(F83&gt;=0,F83&lt;60),"D",LOOKUP(T83,'标准'!$Q$4:$Q$8,'标准'!$R$4:$R$8)))</f>
        <v>0</v>
      </c>
    </row>
    <row r="84" spans="1:21" ht="14.25">
      <c r="A84" s="7"/>
      <c r="B84" s="6"/>
      <c r="C84" s="3"/>
      <c r="D84" s="6"/>
      <c r="E84" s="11"/>
      <c r="F84" s="1">
        <f>LOOKUP(E84,'标准'!$C$50:$C$93,'标准'!$B$50:$B$93)</f>
        <v>0</v>
      </c>
      <c r="G84" s="1">
        <f>LOOKUP(F84,'标准'!$S$4:$S$8,'标准'!$T$4:$T$8)</f>
        <v>0</v>
      </c>
      <c r="H84" s="11"/>
      <c r="I84" s="1">
        <f>LOOKUP(H84,'标准'!$J$50:$J$72,'标准'!$G$50:$G$72)</f>
        <v>0</v>
      </c>
      <c r="J84" s="1">
        <f>LOOKUP(I84,'标准'!$S$4:$S$8,'标准'!$T$4:$T$8)</f>
        <v>0</v>
      </c>
      <c r="K84" s="11"/>
      <c r="L84" s="1">
        <f>LOOKUP(K84,'标准'!$O$50:$O$72,'标准'!$G$50:$G$72)</f>
        <v>0</v>
      </c>
      <c r="M84" s="1">
        <f>LOOKUP(L84,'标准'!$S$4:$S$8,'标准'!$T$4:$T$8)</f>
        <v>0</v>
      </c>
      <c r="N84" s="11"/>
      <c r="O84" s="1">
        <f>LOOKUP(N84,'标准'!$K$50:$K$72,'标准'!$G$50:$G$72)</f>
        <v>0</v>
      </c>
      <c r="P84" s="1">
        <f>LOOKUP(O84,'标准'!$S$4:$S$8,'标准'!$T$4:$T$8)</f>
        <v>0</v>
      </c>
      <c r="Q84" s="11"/>
      <c r="R84" s="1">
        <f>LOOKUP(Q84,'标准'!$M$50:$M$72,'标准'!$G$50:$G$72)</f>
        <v>0</v>
      </c>
      <c r="S84" s="1">
        <f>LOOKUP(R84,'标准'!$S$4:$S$8,'标准'!$T$4:$T$8)</f>
        <v>0</v>
      </c>
      <c r="T84" s="1">
        <f t="shared" si="1"/>
        <v>0</v>
      </c>
      <c r="U84" s="1">
        <f>IF(E84="",0,IF(AND(F84&gt;=0,F84&lt;60),"D",LOOKUP(T84,'标准'!$Q$4:$Q$8,'标准'!$R$4:$R$8)))</f>
        <v>0</v>
      </c>
    </row>
    <row r="85" spans="1:21" ht="14.25">
      <c r="A85" s="7"/>
      <c r="B85" s="6"/>
      <c r="C85" s="3"/>
      <c r="D85" s="6"/>
      <c r="E85" s="11"/>
      <c r="F85" s="1">
        <f>LOOKUP(E85,'标准'!$C$50:$C$93,'标准'!$B$50:$B$93)</f>
        <v>0</v>
      </c>
      <c r="G85" s="1">
        <f>LOOKUP(F85,'标准'!$S$4:$S$8,'标准'!$T$4:$T$8)</f>
        <v>0</v>
      </c>
      <c r="H85" s="11"/>
      <c r="I85" s="1">
        <f>LOOKUP(H85,'标准'!$J$50:$J$72,'标准'!$G$50:$G$72)</f>
        <v>0</v>
      </c>
      <c r="J85" s="1">
        <f>LOOKUP(I85,'标准'!$S$4:$S$8,'标准'!$T$4:$T$8)</f>
        <v>0</v>
      </c>
      <c r="K85" s="11"/>
      <c r="L85" s="1">
        <f>LOOKUP(K85,'标准'!$O$50:$O$72,'标准'!$G$50:$G$72)</f>
        <v>0</v>
      </c>
      <c r="M85" s="1">
        <f>LOOKUP(L85,'标准'!$S$4:$S$8,'标准'!$T$4:$T$8)</f>
        <v>0</v>
      </c>
      <c r="N85" s="11"/>
      <c r="O85" s="1">
        <f>LOOKUP(N85,'标准'!$K$50:$K$72,'标准'!$G$50:$G$72)</f>
        <v>0</v>
      </c>
      <c r="P85" s="1">
        <f>LOOKUP(O85,'标准'!$S$4:$S$8,'标准'!$T$4:$T$8)</f>
        <v>0</v>
      </c>
      <c r="Q85" s="11"/>
      <c r="R85" s="1">
        <f>LOOKUP(Q85,'标准'!$M$50:$M$72,'标准'!$G$50:$G$72)</f>
        <v>0</v>
      </c>
      <c r="S85" s="1">
        <f>LOOKUP(R85,'标准'!$S$4:$S$8,'标准'!$T$4:$T$8)</f>
        <v>0</v>
      </c>
      <c r="T85" s="1">
        <f t="shared" si="1"/>
        <v>0</v>
      </c>
      <c r="U85" s="1">
        <f>IF(E85="",0,IF(AND(F85&gt;=0,F85&lt;60),"D",LOOKUP(T85,'标准'!$Q$4:$Q$8,'标准'!$R$4:$R$8)))</f>
        <v>0</v>
      </c>
    </row>
    <row r="86" spans="1:21" ht="14.25">
      <c r="A86" s="7"/>
      <c r="B86" s="6"/>
      <c r="C86" s="3"/>
      <c r="D86" s="6"/>
      <c r="E86" s="11"/>
      <c r="F86" s="1">
        <f>LOOKUP(E86,'标准'!$C$50:$C$93,'标准'!$B$50:$B$93)</f>
        <v>0</v>
      </c>
      <c r="G86" s="1">
        <f>LOOKUP(F86,'标准'!$S$4:$S$8,'标准'!$T$4:$T$8)</f>
        <v>0</v>
      </c>
      <c r="H86" s="11"/>
      <c r="I86" s="1">
        <f>LOOKUP(H86,'标准'!$J$50:$J$72,'标准'!$G$50:$G$72)</f>
        <v>0</v>
      </c>
      <c r="J86" s="1">
        <f>LOOKUP(I86,'标准'!$S$4:$S$8,'标准'!$T$4:$T$8)</f>
        <v>0</v>
      </c>
      <c r="K86" s="11"/>
      <c r="L86" s="1">
        <f>LOOKUP(K86,'标准'!$O$50:$O$72,'标准'!$G$50:$G$72)</f>
        <v>0</v>
      </c>
      <c r="M86" s="1">
        <f>LOOKUP(L86,'标准'!$S$4:$S$8,'标准'!$T$4:$T$8)</f>
        <v>0</v>
      </c>
      <c r="N86" s="11"/>
      <c r="O86" s="1">
        <f>LOOKUP(N86,'标准'!$K$50:$K$72,'标准'!$G$50:$G$72)</f>
        <v>0</v>
      </c>
      <c r="P86" s="1">
        <f>LOOKUP(O86,'标准'!$S$4:$S$8,'标准'!$T$4:$T$8)</f>
        <v>0</v>
      </c>
      <c r="Q86" s="11"/>
      <c r="R86" s="1">
        <f>LOOKUP(Q86,'标准'!$M$50:$M$72,'标准'!$G$50:$G$72)</f>
        <v>0</v>
      </c>
      <c r="S86" s="1">
        <f>LOOKUP(R86,'标准'!$S$4:$S$8,'标准'!$T$4:$T$8)</f>
        <v>0</v>
      </c>
      <c r="T86" s="1">
        <f t="shared" si="1"/>
        <v>0</v>
      </c>
      <c r="U86" s="1">
        <f>IF(E86="",0,IF(AND(F86&gt;=0,F86&lt;60),"D",LOOKUP(T86,'标准'!$Q$4:$Q$8,'标准'!$R$4:$R$8)))</f>
        <v>0</v>
      </c>
    </row>
    <row r="87" spans="1:21" ht="14.25">
      <c r="A87" s="7"/>
      <c r="B87" s="6"/>
      <c r="C87" s="3"/>
      <c r="D87" s="6"/>
      <c r="E87" s="11"/>
      <c r="F87" s="1">
        <f>LOOKUP(E87,'标准'!$C$50:$C$93,'标准'!$B$50:$B$93)</f>
        <v>0</v>
      </c>
      <c r="G87" s="1">
        <f>LOOKUP(F87,'标准'!$S$4:$S$8,'标准'!$T$4:$T$8)</f>
        <v>0</v>
      </c>
      <c r="H87" s="11"/>
      <c r="I87" s="1">
        <f>LOOKUP(H87,'标准'!$J$50:$J$72,'标准'!$G$50:$G$72)</f>
        <v>0</v>
      </c>
      <c r="J87" s="1">
        <f>LOOKUP(I87,'标准'!$S$4:$S$8,'标准'!$T$4:$T$8)</f>
        <v>0</v>
      </c>
      <c r="K87" s="11"/>
      <c r="L87" s="1">
        <f>LOOKUP(K87,'标准'!$O$50:$O$72,'标准'!$G$50:$G$72)</f>
        <v>0</v>
      </c>
      <c r="M87" s="1">
        <f>LOOKUP(L87,'标准'!$S$4:$S$8,'标准'!$T$4:$T$8)</f>
        <v>0</v>
      </c>
      <c r="N87" s="11"/>
      <c r="O87" s="1">
        <f>LOOKUP(N87,'标准'!$K$50:$K$72,'标准'!$G$50:$G$72)</f>
        <v>0</v>
      </c>
      <c r="P87" s="1">
        <f>LOOKUP(O87,'标准'!$S$4:$S$8,'标准'!$T$4:$T$8)</f>
        <v>0</v>
      </c>
      <c r="Q87" s="11"/>
      <c r="R87" s="1">
        <f>LOOKUP(Q87,'标准'!$M$50:$M$72,'标准'!$G$50:$G$72)</f>
        <v>0</v>
      </c>
      <c r="S87" s="1">
        <f>LOOKUP(R87,'标准'!$S$4:$S$8,'标准'!$T$4:$T$8)</f>
        <v>0</v>
      </c>
      <c r="T87" s="1">
        <f t="shared" si="1"/>
        <v>0</v>
      </c>
      <c r="U87" s="1">
        <f>IF(E87="",0,IF(AND(F87&gt;=0,F87&lt;60),"D",LOOKUP(T87,'标准'!$Q$4:$Q$8,'标准'!$R$4:$R$8)))</f>
        <v>0</v>
      </c>
    </row>
    <row r="88" spans="1:21" ht="14.25">
      <c r="A88" s="7"/>
      <c r="B88" s="6"/>
      <c r="C88" s="3"/>
      <c r="D88" s="6"/>
      <c r="E88" s="11"/>
      <c r="F88" s="1">
        <f>LOOKUP(E88,'标准'!$C$50:$C$93,'标准'!$B$50:$B$93)</f>
        <v>0</v>
      </c>
      <c r="G88" s="1">
        <f>LOOKUP(F88,'标准'!$S$4:$S$8,'标准'!$T$4:$T$8)</f>
        <v>0</v>
      </c>
      <c r="H88" s="11"/>
      <c r="I88" s="1">
        <f>LOOKUP(H88,'标准'!$J$50:$J$72,'标准'!$G$50:$G$72)</f>
        <v>0</v>
      </c>
      <c r="J88" s="1">
        <f>LOOKUP(I88,'标准'!$S$4:$S$8,'标准'!$T$4:$T$8)</f>
        <v>0</v>
      </c>
      <c r="K88" s="11"/>
      <c r="L88" s="1">
        <f>LOOKUP(K88,'标准'!$O$50:$O$72,'标准'!$G$50:$G$72)</f>
        <v>0</v>
      </c>
      <c r="M88" s="1">
        <f>LOOKUP(L88,'标准'!$S$4:$S$8,'标准'!$T$4:$T$8)</f>
        <v>0</v>
      </c>
      <c r="N88" s="11"/>
      <c r="O88" s="1">
        <f>LOOKUP(N88,'标准'!$K$50:$K$72,'标准'!$G$50:$G$72)</f>
        <v>0</v>
      </c>
      <c r="P88" s="1">
        <f>LOOKUP(O88,'标准'!$S$4:$S$8,'标准'!$T$4:$T$8)</f>
        <v>0</v>
      </c>
      <c r="Q88" s="11"/>
      <c r="R88" s="1">
        <f>LOOKUP(Q88,'标准'!$M$50:$M$72,'标准'!$G$50:$G$72)</f>
        <v>0</v>
      </c>
      <c r="S88" s="1">
        <f>LOOKUP(R88,'标准'!$S$4:$S$8,'标准'!$T$4:$T$8)</f>
        <v>0</v>
      </c>
      <c r="T88" s="1">
        <f t="shared" si="1"/>
        <v>0</v>
      </c>
      <c r="U88" s="1">
        <f>IF(E88="",0,IF(AND(F88&gt;=0,F88&lt;60),"D",LOOKUP(T88,'标准'!$Q$4:$Q$8,'标准'!$R$4:$R$8)))</f>
        <v>0</v>
      </c>
    </row>
    <row r="89" spans="1:21" ht="14.25">
      <c r="A89" s="7"/>
      <c r="B89" s="6"/>
      <c r="C89" s="3"/>
      <c r="D89" s="6"/>
      <c r="E89" s="11"/>
      <c r="F89" s="1">
        <f>LOOKUP(E89,'标准'!$C$50:$C$93,'标准'!$B$50:$B$93)</f>
        <v>0</v>
      </c>
      <c r="G89" s="1">
        <f>LOOKUP(F89,'标准'!$S$4:$S$8,'标准'!$T$4:$T$8)</f>
        <v>0</v>
      </c>
      <c r="H89" s="11"/>
      <c r="I89" s="1">
        <f>LOOKUP(H89,'标准'!$J$50:$J$72,'标准'!$G$50:$G$72)</f>
        <v>0</v>
      </c>
      <c r="J89" s="1">
        <f>LOOKUP(I89,'标准'!$S$4:$S$8,'标准'!$T$4:$T$8)</f>
        <v>0</v>
      </c>
      <c r="K89" s="11"/>
      <c r="L89" s="1">
        <f>LOOKUP(K89,'标准'!$O$50:$O$72,'标准'!$G$50:$G$72)</f>
        <v>0</v>
      </c>
      <c r="M89" s="1">
        <f>LOOKUP(L89,'标准'!$S$4:$S$8,'标准'!$T$4:$T$8)</f>
        <v>0</v>
      </c>
      <c r="N89" s="11"/>
      <c r="O89" s="1">
        <f>LOOKUP(N89,'标准'!$K$50:$K$72,'标准'!$G$50:$G$72)</f>
        <v>0</v>
      </c>
      <c r="P89" s="1">
        <f>LOOKUP(O89,'标准'!$S$4:$S$8,'标准'!$T$4:$T$8)</f>
        <v>0</v>
      </c>
      <c r="Q89" s="11"/>
      <c r="R89" s="1">
        <f>LOOKUP(Q89,'标准'!$M$50:$M$72,'标准'!$G$50:$G$72)</f>
        <v>0</v>
      </c>
      <c r="S89" s="1">
        <f>LOOKUP(R89,'标准'!$S$4:$S$8,'标准'!$T$4:$T$8)</f>
        <v>0</v>
      </c>
      <c r="T89" s="1">
        <f t="shared" si="1"/>
        <v>0</v>
      </c>
      <c r="U89" s="1">
        <f>IF(E89="",0,IF(AND(F89&gt;=0,F89&lt;60),"D",LOOKUP(T89,'标准'!$Q$4:$Q$8,'标准'!$R$4:$R$8)))</f>
        <v>0</v>
      </c>
    </row>
    <row r="90" spans="1:21" ht="14.25">
      <c r="A90" s="7"/>
      <c r="B90" s="6"/>
      <c r="C90" s="3"/>
      <c r="D90" s="6"/>
      <c r="E90" s="11"/>
      <c r="F90" s="1">
        <f>LOOKUP(E90,'标准'!$C$50:$C$93,'标准'!$B$50:$B$93)</f>
        <v>0</v>
      </c>
      <c r="G90" s="1">
        <f>LOOKUP(F90,'标准'!$S$4:$S$8,'标准'!$T$4:$T$8)</f>
        <v>0</v>
      </c>
      <c r="H90" s="11"/>
      <c r="I90" s="1">
        <f>LOOKUP(H90,'标准'!$J$50:$J$72,'标准'!$G$50:$G$72)</f>
        <v>0</v>
      </c>
      <c r="J90" s="1">
        <f>LOOKUP(I90,'标准'!$S$4:$S$8,'标准'!$T$4:$T$8)</f>
        <v>0</v>
      </c>
      <c r="K90" s="11"/>
      <c r="L90" s="1">
        <f>LOOKUP(K90,'标准'!$O$50:$O$72,'标准'!$G$50:$G$72)</f>
        <v>0</v>
      </c>
      <c r="M90" s="1">
        <f>LOOKUP(L90,'标准'!$S$4:$S$8,'标准'!$T$4:$T$8)</f>
        <v>0</v>
      </c>
      <c r="N90" s="11"/>
      <c r="O90" s="1">
        <f>LOOKUP(N90,'标准'!$K$50:$K$72,'标准'!$G$50:$G$72)</f>
        <v>0</v>
      </c>
      <c r="P90" s="1">
        <f>LOOKUP(O90,'标准'!$S$4:$S$8,'标准'!$T$4:$T$8)</f>
        <v>0</v>
      </c>
      <c r="Q90" s="11"/>
      <c r="R90" s="1">
        <f>LOOKUP(Q90,'标准'!$M$50:$M$72,'标准'!$G$50:$G$72)</f>
        <v>0</v>
      </c>
      <c r="S90" s="1">
        <f>LOOKUP(R90,'标准'!$S$4:$S$8,'标准'!$T$4:$T$8)</f>
        <v>0</v>
      </c>
      <c r="T90" s="1">
        <f t="shared" si="1"/>
        <v>0</v>
      </c>
      <c r="U90" s="1">
        <f>IF(E90="",0,IF(AND(F90&gt;=0,F90&lt;60),"D",LOOKUP(T90,'标准'!$Q$4:$Q$8,'标准'!$R$4:$R$8)))</f>
        <v>0</v>
      </c>
    </row>
    <row r="91" spans="1:21" ht="14.25">
      <c r="A91" s="7"/>
      <c r="B91" s="6"/>
      <c r="C91" s="3"/>
      <c r="D91" s="6"/>
      <c r="E91" s="11"/>
      <c r="F91" s="1">
        <f>LOOKUP(E91,'标准'!$C$50:$C$93,'标准'!$B$50:$B$93)</f>
        <v>0</v>
      </c>
      <c r="G91" s="1">
        <f>LOOKUP(F91,'标准'!$S$4:$S$8,'标准'!$T$4:$T$8)</f>
        <v>0</v>
      </c>
      <c r="H91" s="11"/>
      <c r="I91" s="1">
        <f>LOOKUP(H91,'标准'!$J$50:$J$72,'标准'!$G$50:$G$72)</f>
        <v>0</v>
      </c>
      <c r="J91" s="1">
        <f>LOOKUP(I91,'标准'!$S$4:$S$8,'标准'!$T$4:$T$8)</f>
        <v>0</v>
      </c>
      <c r="K91" s="11"/>
      <c r="L91" s="1">
        <f>LOOKUP(K91,'标准'!$O$50:$O$72,'标准'!$G$50:$G$72)</f>
        <v>0</v>
      </c>
      <c r="M91" s="1">
        <f>LOOKUP(L91,'标准'!$S$4:$S$8,'标准'!$T$4:$T$8)</f>
        <v>0</v>
      </c>
      <c r="N91" s="11"/>
      <c r="O91" s="1">
        <f>LOOKUP(N91,'标准'!$K$50:$K$72,'标准'!$G$50:$G$72)</f>
        <v>0</v>
      </c>
      <c r="P91" s="1">
        <f>LOOKUP(O91,'标准'!$S$4:$S$8,'标准'!$T$4:$T$8)</f>
        <v>0</v>
      </c>
      <c r="Q91" s="11"/>
      <c r="R91" s="1">
        <f>LOOKUP(Q91,'标准'!$M$50:$M$72,'标准'!$G$50:$G$72)</f>
        <v>0</v>
      </c>
      <c r="S91" s="1">
        <f>LOOKUP(R91,'标准'!$S$4:$S$8,'标准'!$T$4:$T$8)</f>
        <v>0</v>
      </c>
      <c r="T91" s="1">
        <f t="shared" si="1"/>
        <v>0</v>
      </c>
      <c r="U91" s="1">
        <f>IF(E91="",0,IF(AND(F91&gt;=0,F91&lt;60),"D",LOOKUP(T91,'标准'!$Q$4:$Q$8,'标准'!$R$4:$R$8)))</f>
        <v>0</v>
      </c>
    </row>
    <row r="92" spans="1:21" ht="14.25">
      <c r="A92" s="7"/>
      <c r="B92" s="6"/>
      <c r="C92" s="3"/>
      <c r="D92" s="6"/>
      <c r="E92" s="11"/>
      <c r="F92" s="1">
        <f>LOOKUP(E92,'标准'!$C$50:$C$93,'标准'!$B$50:$B$93)</f>
        <v>0</v>
      </c>
      <c r="G92" s="1">
        <f>LOOKUP(F92,'标准'!$S$4:$S$8,'标准'!$T$4:$T$8)</f>
        <v>0</v>
      </c>
      <c r="H92" s="11"/>
      <c r="I92" s="1">
        <f>LOOKUP(H92,'标准'!$J$50:$J$72,'标准'!$G$50:$G$72)</f>
        <v>0</v>
      </c>
      <c r="J92" s="1">
        <f>LOOKUP(I92,'标准'!$S$4:$S$8,'标准'!$T$4:$T$8)</f>
        <v>0</v>
      </c>
      <c r="K92" s="11"/>
      <c r="L92" s="1">
        <f>LOOKUP(K92,'标准'!$O$50:$O$72,'标准'!$G$50:$G$72)</f>
        <v>0</v>
      </c>
      <c r="M92" s="1">
        <f>LOOKUP(L92,'标准'!$S$4:$S$8,'标准'!$T$4:$T$8)</f>
        <v>0</v>
      </c>
      <c r="N92" s="11"/>
      <c r="O92" s="1">
        <f>LOOKUP(N92,'标准'!$K$50:$K$72,'标准'!$G$50:$G$72)</f>
        <v>0</v>
      </c>
      <c r="P92" s="1">
        <f>LOOKUP(O92,'标准'!$S$4:$S$8,'标准'!$T$4:$T$8)</f>
        <v>0</v>
      </c>
      <c r="Q92" s="11"/>
      <c r="R92" s="1">
        <f>LOOKUP(Q92,'标准'!$M$50:$M$72,'标准'!$G$50:$G$72)</f>
        <v>0</v>
      </c>
      <c r="S92" s="1">
        <f>LOOKUP(R92,'标准'!$S$4:$S$8,'标准'!$T$4:$T$8)</f>
        <v>0</v>
      </c>
      <c r="T92" s="1">
        <f t="shared" si="1"/>
        <v>0</v>
      </c>
      <c r="U92" s="1">
        <f>IF(E92="",0,IF(AND(F92&gt;=0,F92&lt;60),"D",LOOKUP(T92,'标准'!$Q$4:$Q$8,'标准'!$R$4:$R$8)))</f>
        <v>0</v>
      </c>
    </row>
    <row r="93" spans="1:21" ht="14.25">
      <c r="A93" s="7"/>
      <c r="B93" s="6"/>
      <c r="C93" s="3"/>
      <c r="D93" s="6"/>
      <c r="E93" s="11"/>
      <c r="F93" s="1">
        <f>LOOKUP(E93,'标准'!$C$50:$C$93,'标准'!$B$50:$B$93)</f>
        <v>0</v>
      </c>
      <c r="G93" s="1">
        <f>LOOKUP(F93,'标准'!$S$4:$S$8,'标准'!$T$4:$T$8)</f>
        <v>0</v>
      </c>
      <c r="H93" s="11"/>
      <c r="I93" s="1">
        <f>LOOKUP(H93,'标准'!$J$50:$J$72,'标准'!$G$50:$G$72)</f>
        <v>0</v>
      </c>
      <c r="J93" s="1">
        <f>LOOKUP(I93,'标准'!$S$4:$S$8,'标准'!$T$4:$T$8)</f>
        <v>0</v>
      </c>
      <c r="K93" s="11"/>
      <c r="L93" s="1">
        <f>LOOKUP(K93,'标准'!$O$50:$O$72,'标准'!$G$50:$G$72)</f>
        <v>0</v>
      </c>
      <c r="M93" s="1">
        <f>LOOKUP(L93,'标准'!$S$4:$S$8,'标准'!$T$4:$T$8)</f>
        <v>0</v>
      </c>
      <c r="N93" s="11"/>
      <c r="O93" s="1">
        <f>LOOKUP(N93,'标准'!$K$50:$K$72,'标准'!$G$50:$G$72)</f>
        <v>0</v>
      </c>
      <c r="P93" s="1">
        <f>LOOKUP(O93,'标准'!$S$4:$S$8,'标准'!$T$4:$T$8)</f>
        <v>0</v>
      </c>
      <c r="Q93" s="11"/>
      <c r="R93" s="1">
        <f>LOOKUP(Q93,'标准'!$M$50:$M$72,'标准'!$G$50:$G$72)</f>
        <v>0</v>
      </c>
      <c r="S93" s="1">
        <f>LOOKUP(R93,'标准'!$S$4:$S$8,'标准'!$T$4:$T$8)</f>
        <v>0</v>
      </c>
      <c r="T93" s="1">
        <f t="shared" si="1"/>
        <v>0</v>
      </c>
      <c r="U93" s="1">
        <f>IF(E93="",0,IF(AND(F93&gt;=0,F93&lt;60),"D",LOOKUP(T93,'标准'!$Q$4:$Q$8,'标准'!$R$4:$R$8)))</f>
        <v>0</v>
      </c>
    </row>
    <row r="94" spans="1:21" ht="14.25">
      <c r="A94" s="7"/>
      <c r="B94" s="6"/>
      <c r="C94" s="3"/>
      <c r="D94" s="6"/>
      <c r="E94" s="11"/>
      <c r="F94" s="1">
        <f>LOOKUP(E94,'标准'!$C$50:$C$93,'标准'!$B$50:$B$93)</f>
        <v>0</v>
      </c>
      <c r="G94" s="1">
        <f>LOOKUP(F94,'标准'!$S$4:$S$8,'标准'!$T$4:$T$8)</f>
        <v>0</v>
      </c>
      <c r="H94" s="11"/>
      <c r="I94" s="1">
        <f>LOOKUP(H94,'标准'!$J$50:$J$72,'标准'!$G$50:$G$72)</f>
        <v>0</v>
      </c>
      <c r="J94" s="1">
        <f>LOOKUP(I94,'标准'!$S$4:$S$8,'标准'!$T$4:$T$8)</f>
        <v>0</v>
      </c>
      <c r="K94" s="11"/>
      <c r="L94" s="1">
        <f>LOOKUP(K94,'标准'!$O$50:$O$72,'标准'!$G$50:$G$72)</f>
        <v>0</v>
      </c>
      <c r="M94" s="1">
        <f>LOOKUP(L94,'标准'!$S$4:$S$8,'标准'!$T$4:$T$8)</f>
        <v>0</v>
      </c>
      <c r="N94" s="11"/>
      <c r="O94" s="1">
        <f>LOOKUP(N94,'标准'!$K$50:$K$72,'标准'!$G$50:$G$72)</f>
        <v>0</v>
      </c>
      <c r="P94" s="1">
        <f>LOOKUP(O94,'标准'!$S$4:$S$8,'标准'!$T$4:$T$8)</f>
        <v>0</v>
      </c>
      <c r="Q94" s="11"/>
      <c r="R94" s="1">
        <f>LOOKUP(Q94,'标准'!$M$50:$M$72,'标准'!$G$50:$G$72)</f>
        <v>0</v>
      </c>
      <c r="S94" s="1">
        <f>LOOKUP(R94,'标准'!$S$4:$S$8,'标准'!$T$4:$T$8)</f>
        <v>0</v>
      </c>
      <c r="T94" s="1">
        <f t="shared" si="1"/>
        <v>0</v>
      </c>
      <c r="U94" s="1">
        <f>IF(E94="",0,IF(AND(F94&gt;=0,F94&lt;60),"D",LOOKUP(T94,'标准'!$Q$4:$Q$8,'标准'!$R$4:$R$8)))</f>
        <v>0</v>
      </c>
    </row>
    <row r="95" spans="1:21" ht="14.25">
      <c r="A95" s="7"/>
      <c r="B95" s="6"/>
      <c r="C95" s="3"/>
      <c r="D95" s="6"/>
      <c r="E95" s="11"/>
      <c r="F95" s="1">
        <f>LOOKUP(E95,'标准'!$C$50:$C$93,'标准'!$B$50:$B$93)</f>
        <v>0</v>
      </c>
      <c r="G95" s="1">
        <f>LOOKUP(F95,'标准'!$S$4:$S$8,'标准'!$T$4:$T$8)</f>
        <v>0</v>
      </c>
      <c r="H95" s="11"/>
      <c r="I95" s="1">
        <f>LOOKUP(H95,'标准'!$J$50:$J$72,'标准'!$G$50:$G$72)</f>
        <v>0</v>
      </c>
      <c r="J95" s="1">
        <f>LOOKUP(I95,'标准'!$S$4:$S$8,'标准'!$T$4:$T$8)</f>
        <v>0</v>
      </c>
      <c r="K95" s="11"/>
      <c r="L95" s="1">
        <f>LOOKUP(K95,'标准'!$O$50:$O$72,'标准'!$G$50:$G$72)</f>
        <v>0</v>
      </c>
      <c r="M95" s="1">
        <f>LOOKUP(L95,'标准'!$S$4:$S$8,'标准'!$T$4:$T$8)</f>
        <v>0</v>
      </c>
      <c r="N95" s="11"/>
      <c r="O95" s="1">
        <f>LOOKUP(N95,'标准'!$K$50:$K$72,'标准'!$G$50:$G$72)</f>
        <v>0</v>
      </c>
      <c r="P95" s="1">
        <f>LOOKUP(O95,'标准'!$S$4:$S$8,'标准'!$T$4:$T$8)</f>
        <v>0</v>
      </c>
      <c r="Q95" s="11"/>
      <c r="R95" s="1">
        <f>LOOKUP(Q95,'标准'!$M$50:$M$72,'标准'!$G$50:$G$72)</f>
        <v>0</v>
      </c>
      <c r="S95" s="1">
        <f>LOOKUP(R95,'标准'!$S$4:$S$8,'标准'!$T$4:$T$8)</f>
        <v>0</v>
      </c>
      <c r="T95" s="1">
        <f t="shared" si="1"/>
        <v>0</v>
      </c>
      <c r="U95" s="1">
        <f>IF(E95="",0,IF(AND(F95&gt;=0,F95&lt;60),"D",LOOKUP(T95,'标准'!$Q$4:$Q$8,'标准'!$R$4:$R$8)))</f>
        <v>0</v>
      </c>
    </row>
    <row r="96" spans="1:21" ht="14.25">
      <c r="A96" s="7"/>
      <c r="B96" s="6"/>
      <c r="C96" s="3"/>
      <c r="D96" s="6"/>
      <c r="E96" s="11"/>
      <c r="F96" s="1">
        <f>LOOKUP(E96,'标准'!$C$50:$C$93,'标准'!$B$50:$B$93)</f>
        <v>0</v>
      </c>
      <c r="G96" s="1">
        <f>LOOKUP(F96,'标准'!$S$4:$S$8,'标准'!$T$4:$T$8)</f>
        <v>0</v>
      </c>
      <c r="H96" s="11"/>
      <c r="I96" s="1">
        <f>LOOKUP(H96,'标准'!$J$50:$J$72,'标准'!$G$50:$G$72)</f>
        <v>0</v>
      </c>
      <c r="J96" s="1">
        <f>LOOKUP(I96,'标准'!$S$4:$S$8,'标准'!$T$4:$T$8)</f>
        <v>0</v>
      </c>
      <c r="K96" s="11"/>
      <c r="L96" s="1">
        <f>LOOKUP(K96,'标准'!$O$50:$O$72,'标准'!$G$50:$G$72)</f>
        <v>0</v>
      </c>
      <c r="M96" s="1">
        <f>LOOKUP(L96,'标准'!$S$4:$S$8,'标准'!$T$4:$T$8)</f>
        <v>0</v>
      </c>
      <c r="N96" s="11"/>
      <c r="O96" s="1">
        <f>LOOKUP(N96,'标准'!$K$50:$K$72,'标准'!$G$50:$G$72)</f>
        <v>0</v>
      </c>
      <c r="P96" s="1">
        <f>LOOKUP(O96,'标准'!$S$4:$S$8,'标准'!$T$4:$T$8)</f>
        <v>0</v>
      </c>
      <c r="Q96" s="11"/>
      <c r="R96" s="1">
        <f>LOOKUP(Q96,'标准'!$M$50:$M$72,'标准'!$G$50:$G$72)</f>
        <v>0</v>
      </c>
      <c r="S96" s="1">
        <f>LOOKUP(R96,'标准'!$S$4:$S$8,'标准'!$T$4:$T$8)</f>
        <v>0</v>
      </c>
      <c r="T96" s="1">
        <f t="shared" si="1"/>
        <v>0</v>
      </c>
      <c r="U96" s="1">
        <f>IF(E96="",0,IF(AND(F96&gt;=0,F96&lt;60),"D",LOOKUP(T96,'标准'!$Q$4:$Q$8,'标准'!$R$4:$R$8)))</f>
        <v>0</v>
      </c>
    </row>
    <row r="97" spans="1:21" ht="14.25">
      <c r="A97" s="7"/>
      <c r="B97" s="6"/>
      <c r="C97" s="3"/>
      <c r="D97" s="6"/>
      <c r="E97" s="11"/>
      <c r="F97" s="1">
        <f>LOOKUP(E97,'标准'!$C$50:$C$93,'标准'!$B$50:$B$93)</f>
        <v>0</v>
      </c>
      <c r="G97" s="1">
        <f>LOOKUP(F97,'标准'!$S$4:$S$8,'标准'!$T$4:$T$8)</f>
        <v>0</v>
      </c>
      <c r="H97" s="11"/>
      <c r="I97" s="1">
        <f>LOOKUP(H97,'标准'!$J$50:$J$72,'标准'!$G$50:$G$72)</f>
        <v>0</v>
      </c>
      <c r="J97" s="1">
        <f>LOOKUP(I97,'标准'!$S$4:$S$8,'标准'!$T$4:$T$8)</f>
        <v>0</v>
      </c>
      <c r="K97" s="11"/>
      <c r="L97" s="1">
        <f>LOOKUP(K97,'标准'!$O$50:$O$72,'标准'!$G$50:$G$72)</f>
        <v>0</v>
      </c>
      <c r="M97" s="1">
        <f>LOOKUP(L97,'标准'!$S$4:$S$8,'标准'!$T$4:$T$8)</f>
        <v>0</v>
      </c>
      <c r="N97" s="11"/>
      <c r="O97" s="1">
        <f>LOOKUP(N97,'标准'!$K$50:$K$72,'标准'!$G$50:$G$72)</f>
        <v>0</v>
      </c>
      <c r="P97" s="1">
        <f>LOOKUP(O97,'标准'!$S$4:$S$8,'标准'!$T$4:$T$8)</f>
        <v>0</v>
      </c>
      <c r="Q97" s="11"/>
      <c r="R97" s="1">
        <f>LOOKUP(Q97,'标准'!$M$50:$M$72,'标准'!$G$50:$G$72)</f>
        <v>0</v>
      </c>
      <c r="S97" s="1">
        <f>LOOKUP(R97,'标准'!$S$4:$S$8,'标准'!$T$4:$T$8)</f>
        <v>0</v>
      </c>
      <c r="T97" s="1">
        <f t="shared" si="1"/>
        <v>0</v>
      </c>
      <c r="U97" s="1">
        <f>IF(E97="",0,IF(AND(F97&gt;=0,F97&lt;60),"D",LOOKUP(T97,'标准'!$Q$4:$Q$8,'标准'!$R$4:$R$8)))</f>
        <v>0</v>
      </c>
    </row>
    <row r="98" spans="1:21" ht="14.25">
      <c r="A98" s="7"/>
      <c r="B98" s="6"/>
      <c r="C98" s="3"/>
      <c r="D98" s="6"/>
      <c r="E98" s="11"/>
      <c r="F98" s="1">
        <f>LOOKUP(E98,'标准'!$C$50:$C$93,'标准'!$B$50:$B$93)</f>
        <v>0</v>
      </c>
      <c r="G98" s="1">
        <f>LOOKUP(F98,'标准'!$S$4:$S$8,'标准'!$T$4:$T$8)</f>
        <v>0</v>
      </c>
      <c r="H98" s="11"/>
      <c r="I98" s="1">
        <f>LOOKUP(H98,'标准'!$J$50:$J$72,'标准'!$G$50:$G$72)</f>
        <v>0</v>
      </c>
      <c r="J98" s="1">
        <f>LOOKUP(I98,'标准'!$S$4:$S$8,'标准'!$T$4:$T$8)</f>
        <v>0</v>
      </c>
      <c r="K98" s="11"/>
      <c r="L98" s="1">
        <f>LOOKUP(K98,'标准'!$O$50:$O$72,'标准'!$G$50:$G$72)</f>
        <v>0</v>
      </c>
      <c r="M98" s="1">
        <f>LOOKUP(L98,'标准'!$S$4:$S$8,'标准'!$T$4:$T$8)</f>
        <v>0</v>
      </c>
      <c r="N98" s="11"/>
      <c r="O98" s="1">
        <f>LOOKUP(N98,'标准'!$K$50:$K$72,'标准'!$G$50:$G$72)</f>
        <v>0</v>
      </c>
      <c r="P98" s="1">
        <f>LOOKUP(O98,'标准'!$S$4:$S$8,'标准'!$T$4:$T$8)</f>
        <v>0</v>
      </c>
      <c r="Q98" s="11"/>
      <c r="R98" s="1">
        <f>LOOKUP(Q98,'标准'!$M$50:$M$72,'标准'!$G$50:$G$72)</f>
        <v>0</v>
      </c>
      <c r="S98" s="1">
        <f>LOOKUP(R98,'标准'!$S$4:$S$8,'标准'!$T$4:$T$8)</f>
        <v>0</v>
      </c>
      <c r="T98" s="1">
        <f t="shared" si="1"/>
        <v>0</v>
      </c>
      <c r="U98" s="1">
        <f>IF(E98="",0,IF(AND(F98&gt;=0,F98&lt;60),"D",LOOKUP(T98,'标准'!$Q$4:$Q$8,'标准'!$R$4:$R$8)))</f>
        <v>0</v>
      </c>
    </row>
    <row r="99" spans="1:21" ht="14.25">
      <c r="A99" s="7"/>
      <c r="B99" s="6"/>
      <c r="C99" s="3"/>
      <c r="D99" s="6"/>
      <c r="E99" s="11"/>
      <c r="F99" s="1">
        <f>LOOKUP(E99,'标准'!$C$50:$C$93,'标准'!$B$50:$B$93)</f>
        <v>0</v>
      </c>
      <c r="G99" s="1">
        <f>LOOKUP(F99,'标准'!$S$4:$S$8,'标准'!$T$4:$T$8)</f>
        <v>0</v>
      </c>
      <c r="H99" s="11"/>
      <c r="I99" s="1">
        <f>LOOKUP(H99,'标准'!$J$50:$J$72,'标准'!$G$50:$G$72)</f>
        <v>0</v>
      </c>
      <c r="J99" s="1">
        <f>LOOKUP(I99,'标准'!$S$4:$S$8,'标准'!$T$4:$T$8)</f>
        <v>0</v>
      </c>
      <c r="K99" s="11"/>
      <c r="L99" s="1">
        <f>LOOKUP(K99,'标准'!$O$50:$O$72,'标准'!$G$50:$G$72)</f>
        <v>0</v>
      </c>
      <c r="M99" s="1">
        <f>LOOKUP(L99,'标准'!$S$4:$S$8,'标准'!$T$4:$T$8)</f>
        <v>0</v>
      </c>
      <c r="N99" s="11"/>
      <c r="O99" s="1">
        <f>LOOKUP(N99,'标准'!$K$50:$K$72,'标准'!$G$50:$G$72)</f>
        <v>0</v>
      </c>
      <c r="P99" s="1">
        <f>LOOKUP(O99,'标准'!$S$4:$S$8,'标准'!$T$4:$T$8)</f>
        <v>0</v>
      </c>
      <c r="Q99" s="11"/>
      <c r="R99" s="1">
        <f>LOOKUP(Q99,'标准'!$M$50:$M$72,'标准'!$G$50:$G$72)</f>
        <v>0</v>
      </c>
      <c r="S99" s="1">
        <f>LOOKUP(R99,'标准'!$S$4:$S$8,'标准'!$T$4:$T$8)</f>
        <v>0</v>
      </c>
      <c r="T99" s="1">
        <f t="shared" si="1"/>
        <v>0</v>
      </c>
      <c r="U99" s="1">
        <f>IF(E99="",0,IF(AND(F99&gt;=0,F99&lt;60),"D",LOOKUP(T99,'标准'!$Q$4:$Q$8,'标准'!$R$4:$R$8)))</f>
        <v>0</v>
      </c>
    </row>
    <row r="100" spans="1:21" ht="14.25">
      <c r="A100" s="7"/>
      <c r="B100" s="6"/>
      <c r="C100" s="3"/>
      <c r="D100" s="6"/>
      <c r="E100" s="11"/>
      <c r="F100" s="1">
        <f>LOOKUP(E100,'标准'!$C$50:$C$93,'标准'!$B$50:$B$93)</f>
        <v>0</v>
      </c>
      <c r="G100" s="1">
        <f>LOOKUP(F100,'标准'!$S$4:$S$8,'标准'!$T$4:$T$8)</f>
        <v>0</v>
      </c>
      <c r="H100" s="11"/>
      <c r="I100" s="1">
        <f>LOOKUP(H100,'标准'!$J$50:$J$72,'标准'!$G$50:$G$72)</f>
        <v>0</v>
      </c>
      <c r="J100" s="1">
        <f>LOOKUP(I100,'标准'!$S$4:$S$8,'标准'!$T$4:$T$8)</f>
        <v>0</v>
      </c>
      <c r="K100" s="11"/>
      <c r="L100" s="1">
        <f>LOOKUP(K100,'标准'!$O$50:$O$72,'标准'!$G$50:$G$72)</f>
        <v>0</v>
      </c>
      <c r="M100" s="1">
        <f>LOOKUP(L100,'标准'!$S$4:$S$8,'标准'!$T$4:$T$8)</f>
        <v>0</v>
      </c>
      <c r="N100" s="11"/>
      <c r="O100" s="1">
        <f>LOOKUP(N100,'标准'!$K$50:$K$72,'标准'!$G$50:$G$72)</f>
        <v>0</v>
      </c>
      <c r="P100" s="1">
        <f>LOOKUP(O100,'标准'!$S$4:$S$8,'标准'!$T$4:$T$8)</f>
        <v>0</v>
      </c>
      <c r="Q100" s="11"/>
      <c r="R100" s="1">
        <f>LOOKUP(Q100,'标准'!$M$50:$M$72,'标准'!$G$50:$G$72)</f>
        <v>0</v>
      </c>
      <c r="S100" s="1">
        <f>LOOKUP(R100,'标准'!$S$4:$S$8,'标准'!$T$4:$T$8)</f>
        <v>0</v>
      </c>
      <c r="T100" s="1">
        <f t="shared" si="1"/>
        <v>0</v>
      </c>
      <c r="U100" s="1">
        <f>IF(E100="",0,IF(AND(F100&gt;=0,F100&lt;60),"D",LOOKUP(T100,'标准'!$Q$4:$Q$8,'标准'!$R$4:$R$8)))</f>
        <v>0</v>
      </c>
    </row>
    <row r="101" spans="1:21" ht="14.25">
      <c r="A101" s="7"/>
      <c r="B101" s="6"/>
      <c r="C101" s="3"/>
      <c r="D101" s="6"/>
      <c r="E101" s="11"/>
      <c r="F101" s="1">
        <f>LOOKUP(E101,'标准'!$C$50:$C$93,'标准'!$B$50:$B$93)</f>
        <v>0</v>
      </c>
      <c r="G101" s="1">
        <f>LOOKUP(F101,'标准'!$S$4:$S$8,'标准'!$T$4:$T$8)</f>
        <v>0</v>
      </c>
      <c r="H101" s="11"/>
      <c r="I101" s="1">
        <f>LOOKUP(H101,'标准'!$J$50:$J$72,'标准'!$G$50:$G$72)</f>
        <v>0</v>
      </c>
      <c r="J101" s="1">
        <f>LOOKUP(I101,'标准'!$S$4:$S$8,'标准'!$T$4:$T$8)</f>
        <v>0</v>
      </c>
      <c r="K101" s="11"/>
      <c r="L101" s="1">
        <f>LOOKUP(K101,'标准'!$O$50:$O$72,'标准'!$G$50:$G$72)</f>
        <v>0</v>
      </c>
      <c r="M101" s="1">
        <f>LOOKUP(L101,'标准'!$S$4:$S$8,'标准'!$T$4:$T$8)</f>
        <v>0</v>
      </c>
      <c r="N101" s="11"/>
      <c r="O101" s="1">
        <f>LOOKUP(N101,'标准'!$K$50:$K$72,'标准'!$G$50:$G$72)</f>
        <v>0</v>
      </c>
      <c r="P101" s="1">
        <f>LOOKUP(O101,'标准'!$S$4:$S$8,'标准'!$T$4:$T$8)</f>
        <v>0</v>
      </c>
      <c r="Q101" s="11"/>
      <c r="R101" s="1">
        <f>LOOKUP(Q101,'标准'!$M$50:$M$72,'标准'!$G$50:$G$72)</f>
        <v>0</v>
      </c>
      <c r="S101" s="1">
        <f>LOOKUP(R101,'标准'!$S$4:$S$8,'标准'!$T$4:$T$8)</f>
        <v>0</v>
      </c>
      <c r="T101" s="1">
        <f t="shared" si="1"/>
        <v>0</v>
      </c>
      <c r="U101" s="1">
        <f>IF(E101="",0,IF(AND(F101&gt;=0,F101&lt;60),"D",LOOKUP(T101,'标准'!$Q$4:$Q$8,'标准'!$R$4:$R$8)))</f>
        <v>0</v>
      </c>
    </row>
    <row r="102" spans="1:21" ht="14.25">
      <c r="A102" s="7"/>
      <c r="B102" s="6"/>
      <c r="C102" s="3"/>
      <c r="D102" s="6"/>
      <c r="E102" s="11"/>
      <c r="F102" s="1">
        <f>LOOKUP(E102,'标准'!$C$50:$C$93,'标准'!$B$50:$B$93)</f>
        <v>0</v>
      </c>
      <c r="G102" s="1">
        <f>LOOKUP(F102,'标准'!$S$4:$S$8,'标准'!$T$4:$T$8)</f>
        <v>0</v>
      </c>
      <c r="H102" s="11"/>
      <c r="I102" s="1">
        <f>LOOKUP(H102,'标准'!$J$50:$J$72,'标准'!$G$50:$G$72)</f>
        <v>0</v>
      </c>
      <c r="J102" s="1">
        <f>LOOKUP(I102,'标准'!$S$4:$S$8,'标准'!$T$4:$T$8)</f>
        <v>0</v>
      </c>
      <c r="K102" s="11"/>
      <c r="L102" s="1">
        <f>LOOKUP(K102,'标准'!$O$50:$O$72,'标准'!$G$50:$G$72)</f>
        <v>0</v>
      </c>
      <c r="M102" s="1">
        <f>LOOKUP(L102,'标准'!$S$4:$S$8,'标准'!$T$4:$T$8)</f>
        <v>0</v>
      </c>
      <c r="N102" s="11"/>
      <c r="O102" s="1">
        <f>LOOKUP(N102,'标准'!$K$50:$K$72,'标准'!$G$50:$G$72)</f>
        <v>0</v>
      </c>
      <c r="P102" s="1">
        <f>LOOKUP(O102,'标准'!$S$4:$S$8,'标准'!$T$4:$T$8)</f>
        <v>0</v>
      </c>
      <c r="Q102" s="11"/>
      <c r="R102" s="1">
        <f>LOOKUP(Q102,'标准'!$M$50:$M$72,'标准'!$G$50:$G$72)</f>
        <v>0</v>
      </c>
      <c r="S102" s="1">
        <f>LOOKUP(R102,'标准'!$S$4:$S$8,'标准'!$T$4:$T$8)</f>
        <v>0</v>
      </c>
      <c r="T102" s="1">
        <f t="shared" si="1"/>
        <v>0</v>
      </c>
      <c r="U102" s="1">
        <f>IF(E102="",0,IF(AND(F102&gt;=0,F102&lt;60),"D",LOOKUP(T102,'标准'!$Q$4:$Q$8,'标准'!$R$4:$R$8)))</f>
        <v>0</v>
      </c>
    </row>
    <row r="103" spans="1:21" ht="14.25">
      <c r="A103" s="7"/>
      <c r="B103" s="6"/>
      <c r="C103" s="3"/>
      <c r="D103" s="6"/>
      <c r="E103" s="11"/>
      <c r="F103" s="1">
        <f>LOOKUP(E103,'标准'!$C$50:$C$93,'标准'!$B$50:$B$93)</f>
        <v>0</v>
      </c>
      <c r="G103" s="1">
        <f>LOOKUP(F103,'标准'!$S$4:$S$8,'标准'!$T$4:$T$8)</f>
        <v>0</v>
      </c>
      <c r="H103" s="11"/>
      <c r="I103" s="1">
        <f>LOOKUP(H103,'标准'!$J$50:$J$72,'标准'!$G$50:$G$72)</f>
        <v>0</v>
      </c>
      <c r="J103" s="1">
        <f>LOOKUP(I103,'标准'!$S$4:$S$8,'标准'!$T$4:$T$8)</f>
        <v>0</v>
      </c>
      <c r="K103" s="11"/>
      <c r="L103" s="1">
        <f>LOOKUP(K103,'标准'!$O$50:$O$72,'标准'!$G$50:$G$72)</f>
        <v>0</v>
      </c>
      <c r="M103" s="1">
        <f>LOOKUP(L103,'标准'!$S$4:$S$8,'标准'!$T$4:$T$8)</f>
        <v>0</v>
      </c>
      <c r="N103" s="11"/>
      <c r="O103" s="1">
        <f>LOOKUP(N103,'标准'!$K$50:$K$72,'标准'!$G$50:$G$72)</f>
        <v>0</v>
      </c>
      <c r="P103" s="1">
        <f>LOOKUP(O103,'标准'!$S$4:$S$8,'标准'!$T$4:$T$8)</f>
        <v>0</v>
      </c>
      <c r="Q103" s="11"/>
      <c r="R103" s="1">
        <f>LOOKUP(Q103,'标准'!$M$50:$M$72,'标准'!$G$50:$G$72)</f>
        <v>0</v>
      </c>
      <c r="S103" s="1">
        <f>LOOKUP(R103,'标准'!$S$4:$S$8,'标准'!$T$4:$T$8)</f>
        <v>0</v>
      </c>
      <c r="T103" s="1">
        <f t="shared" si="1"/>
        <v>0</v>
      </c>
      <c r="U103" s="1">
        <f>IF(E103="",0,IF(AND(F103&gt;=0,F103&lt;60),"D",LOOKUP(T103,'标准'!$Q$4:$Q$8,'标准'!$R$4:$R$8)))</f>
        <v>0</v>
      </c>
    </row>
    <row r="104" spans="1:21" ht="14.25">
      <c r="A104" s="7"/>
      <c r="B104" s="6"/>
      <c r="C104" s="3"/>
      <c r="D104" s="6"/>
      <c r="E104" s="11"/>
      <c r="F104" s="1">
        <f>LOOKUP(E104,'标准'!$C$50:$C$93,'标准'!$B$50:$B$93)</f>
        <v>0</v>
      </c>
      <c r="G104" s="1">
        <f>LOOKUP(F104,'标准'!$S$4:$S$8,'标准'!$T$4:$T$8)</f>
        <v>0</v>
      </c>
      <c r="H104" s="11"/>
      <c r="I104" s="1">
        <f>LOOKUP(H104,'标准'!$J$50:$J$72,'标准'!$G$50:$G$72)</f>
        <v>0</v>
      </c>
      <c r="J104" s="1">
        <f>LOOKUP(I104,'标准'!$S$4:$S$8,'标准'!$T$4:$T$8)</f>
        <v>0</v>
      </c>
      <c r="K104" s="11"/>
      <c r="L104" s="1">
        <f>LOOKUP(K104,'标准'!$O$50:$O$72,'标准'!$G$50:$G$72)</f>
        <v>0</v>
      </c>
      <c r="M104" s="1">
        <f>LOOKUP(L104,'标准'!$S$4:$S$8,'标准'!$T$4:$T$8)</f>
        <v>0</v>
      </c>
      <c r="N104" s="11"/>
      <c r="O104" s="1">
        <f>LOOKUP(N104,'标准'!$K$50:$K$72,'标准'!$G$50:$G$72)</f>
        <v>0</v>
      </c>
      <c r="P104" s="1">
        <f>LOOKUP(O104,'标准'!$S$4:$S$8,'标准'!$T$4:$T$8)</f>
        <v>0</v>
      </c>
      <c r="Q104" s="11"/>
      <c r="R104" s="1">
        <f>LOOKUP(Q104,'标准'!$M$50:$M$72,'标准'!$G$50:$G$72)</f>
        <v>0</v>
      </c>
      <c r="S104" s="1">
        <f>LOOKUP(R104,'标准'!$S$4:$S$8,'标准'!$T$4:$T$8)</f>
        <v>0</v>
      </c>
      <c r="T104" s="1">
        <f t="shared" si="1"/>
        <v>0</v>
      </c>
      <c r="U104" s="1">
        <f>IF(E104="",0,IF(AND(F104&gt;=0,F104&lt;60),"D",LOOKUP(T104,'标准'!$Q$4:$Q$8,'标准'!$R$4:$R$8)))</f>
        <v>0</v>
      </c>
    </row>
    <row r="105" spans="1:21" ht="14.25">
      <c r="A105" s="7"/>
      <c r="B105" s="6"/>
      <c r="C105" s="3"/>
      <c r="D105" s="6"/>
      <c r="E105" s="11"/>
      <c r="F105" s="1">
        <f>LOOKUP(E105,'标准'!$C$50:$C$93,'标准'!$B$50:$B$93)</f>
        <v>0</v>
      </c>
      <c r="G105" s="1">
        <f>LOOKUP(F105,'标准'!$S$4:$S$8,'标准'!$T$4:$T$8)</f>
        <v>0</v>
      </c>
      <c r="H105" s="11"/>
      <c r="I105" s="1">
        <f>LOOKUP(H105,'标准'!$J$50:$J$72,'标准'!$G$50:$G$72)</f>
        <v>0</v>
      </c>
      <c r="J105" s="1">
        <f>LOOKUP(I105,'标准'!$S$4:$S$8,'标准'!$T$4:$T$8)</f>
        <v>0</v>
      </c>
      <c r="K105" s="11"/>
      <c r="L105" s="1">
        <f>LOOKUP(K105,'标准'!$O$50:$O$72,'标准'!$G$50:$G$72)</f>
        <v>0</v>
      </c>
      <c r="M105" s="1">
        <f>LOOKUP(L105,'标准'!$S$4:$S$8,'标准'!$T$4:$T$8)</f>
        <v>0</v>
      </c>
      <c r="N105" s="11"/>
      <c r="O105" s="1">
        <f>LOOKUP(N105,'标准'!$K$50:$K$72,'标准'!$G$50:$G$72)</f>
        <v>0</v>
      </c>
      <c r="P105" s="1">
        <f>LOOKUP(O105,'标准'!$S$4:$S$8,'标准'!$T$4:$T$8)</f>
        <v>0</v>
      </c>
      <c r="Q105" s="11"/>
      <c r="R105" s="1">
        <f>LOOKUP(Q105,'标准'!$M$50:$M$72,'标准'!$G$50:$G$72)</f>
        <v>0</v>
      </c>
      <c r="S105" s="1">
        <f>LOOKUP(R105,'标准'!$S$4:$S$8,'标准'!$T$4:$T$8)</f>
        <v>0</v>
      </c>
      <c r="T105" s="1">
        <f t="shared" si="1"/>
        <v>0</v>
      </c>
      <c r="U105" s="1">
        <f>IF(E105="",0,IF(AND(F105&gt;=0,F105&lt;60),"D",LOOKUP(T105,'标准'!$Q$4:$Q$8,'标准'!$R$4:$R$8)))</f>
        <v>0</v>
      </c>
    </row>
    <row r="106" spans="1:21" ht="14.25">
      <c r="A106" s="7"/>
      <c r="B106" s="6"/>
      <c r="C106" s="3"/>
      <c r="D106" s="6"/>
      <c r="E106" s="11"/>
      <c r="F106" s="1">
        <f>LOOKUP(E106,'标准'!$C$50:$C$93,'标准'!$B$50:$B$93)</f>
        <v>0</v>
      </c>
      <c r="G106" s="1">
        <f>LOOKUP(F106,'标准'!$S$4:$S$8,'标准'!$T$4:$T$8)</f>
        <v>0</v>
      </c>
      <c r="H106" s="11"/>
      <c r="I106" s="1">
        <f>LOOKUP(H106,'标准'!$J$50:$J$72,'标准'!$G$50:$G$72)</f>
        <v>0</v>
      </c>
      <c r="J106" s="1">
        <f>LOOKUP(I106,'标准'!$S$4:$S$8,'标准'!$T$4:$T$8)</f>
        <v>0</v>
      </c>
      <c r="K106" s="11"/>
      <c r="L106" s="1">
        <f>LOOKUP(K106,'标准'!$O$50:$O$72,'标准'!$G$50:$G$72)</f>
        <v>0</v>
      </c>
      <c r="M106" s="1">
        <f>LOOKUP(L106,'标准'!$S$4:$S$8,'标准'!$T$4:$T$8)</f>
        <v>0</v>
      </c>
      <c r="N106" s="11"/>
      <c r="O106" s="1">
        <f>LOOKUP(N106,'标准'!$K$50:$K$72,'标准'!$G$50:$G$72)</f>
        <v>0</v>
      </c>
      <c r="P106" s="1">
        <f>LOOKUP(O106,'标准'!$S$4:$S$8,'标准'!$T$4:$T$8)</f>
        <v>0</v>
      </c>
      <c r="Q106" s="11"/>
      <c r="R106" s="1">
        <f>LOOKUP(Q106,'标准'!$M$50:$M$72,'标准'!$G$50:$G$72)</f>
        <v>0</v>
      </c>
      <c r="S106" s="1">
        <f>LOOKUP(R106,'标准'!$S$4:$S$8,'标准'!$T$4:$T$8)</f>
        <v>0</v>
      </c>
      <c r="T106" s="1">
        <f t="shared" si="1"/>
        <v>0</v>
      </c>
      <c r="U106" s="1">
        <f>IF(E106="",0,IF(AND(F106&gt;=0,F106&lt;60),"D",LOOKUP(T106,'标准'!$Q$4:$Q$8,'标准'!$R$4:$R$8)))</f>
        <v>0</v>
      </c>
    </row>
    <row r="107" spans="1:21" ht="14.25">
      <c r="A107" s="7"/>
      <c r="B107" s="6"/>
      <c r="C107" s="3"/>
      <c r="D107" s="6"/>
      <c r="E107" s="11"/>
      <c r="F107" s="1">
        <f>LOOKUP(E107,'标准'!$C$50:$C$93,'标准'!$B$50:$B$93)</f>
        <v>0</v>
      </c>
      <c r="G107" s="1">
        <f>LOOKUP(F107,'标准'!$S$4:$S$8,'标准'!$T$4:$T$8)</f>
        <v>0</v>
      </c>
      <c r="H107" s="11"/>
      <c r="I107" s="1">
        <f>LOOKUP(H107,'标准'!$J$50:$J$72,'标准'!$G$50:$G$72)</f>
        <v>0</v>
      </c>
      <c r="J107" s="1">
        <f>LOOKUP(I107,'标准'!$S$4:$S$8,'标准'!$T$4:$T$8)</f>
        <v>0</v>
      </c>
      <c r="K107" s="11"/>
      <c r="L107" s="1">
        <f>LOOKUP(K107,'标准'!$O$50:$O$72,'标准'!$G$50:$G$72)</f>
        <v>0</v>
      </c>
      <c r="M107" s="1">
        <f>LOOKUP(L107,'标准'!$S$4:$S$8,'标准'!$T$4:$T$8)</f>
        <v>0</v>
      </c>
      <c r="N107" s="11"/>
      <c r="O107" s="1">
        <f>LOOKUP(N107,'标准'!$K$50:$K$72,'标准'!$G$50:$G$72)</f>
        <v>0</v>
      </c>
      <c r="P107" s="1">
        <f>LOOKUP(O107,'标准'!$S$4:$S$8,'标准'!$T$4:$T$8)</f>
        <v>0</v>
      </c>
      <c r="Q107" s="11"/>
      <c r="R107" s="1">
        <f>LOOKUP(Q107,'标准'!$M$50:$M$72,'标准'!$G$50:$G$72)</f>
        <v>0</v>
      </c>
      <c r="S107" s="1">
        <f>LOOKUP(R107,'标准'!$S$4:$S$8,'标准'!$T$4:$T$8)</f>
        <v>0</v>
      </c>
      <c r="T107" s="1">
        <f t="shared" si="1"/>
        <v>0</v>
      </c>
      <c r="U107" s="1">
        <f>IF(E107="",0,IF(AND(F107&gt;=0,F107&lt;60),"D",LOOKUP(T107,'标准'!$Q$4:$Q$8,'标准'!$R$4:$R$8)))</f>
        <v>0</v>
      </c>
    </row>
    <row r="108" spans="1:21" ht="14.25">
      <c r="A108" s="7"/>
      <c r="B108" s="6"/>
      <c r="C108" s="3"/>
      <c r="D108" s="6"/>
      <c r="E108" s="11"/>
      <c r="F108" s="1">
        <f>LOOKUP(E108,'标准'!$C$50:$C$93,'标准'!$B$50:$B$93)</f>
        <v>0</v>
      </c>
      <c r="G108" s="1">
        <f>LOOKUP(F108,'标准'!$S$4:$S$8,'标准'!$T$4:$T$8)</f>
        <v>0</v>
      </c>
      <c r="H108" s="11"/>
      <c r="I108" s="1">
        <f>LOOKUP(H108,'标准'!$J$50:$J$72,'标准'!$G$50:$G$72)</f>
        <v>0</v>
      </c>
      <c r="J108" s="1">
        <f>LOOKUP(I108,'标准'!$S$4:$S$8,'标准'!$T$4:$T$8)</f>
        <v>0</v>
      </c>
      <c r="K108" s="11"/>
      <c r="L108" s="1">
        <f>LOOKUP(K108,'标准'!$O$50:$O$72,'标准'!$G$50:$G$72)</f>
        <v>0</v>
      </c>
      <c r="M108" s="1">
        <f>LOOKUP(L108,'标准'!$S$4:$S$8,'标准'!$T$4:$T$8)</f>
        <v>0</v>
      </c>
      <c r="N108" s="11"/>
      <c r="O108" s="1">
        <f>LOOKUP(N108,'标准'!$K$50:$K$72,'标准'!$G$50:$G$72)</f>
        <v>0</v>
      </c>
      <c r="P108" s="1">
        <f>LOOKUP(O108,'标准'!$S$4:$S$8,'标准'!$T$4:$T$8)</f>
        <v>0</v>
      </c>
      <c r="Q108" s="11"/>
      <c r="R108" s="1">
        <f>LOOKUP(Q108,'标准'!$M$50:$M$72,'标准'!$G$50:$G$72)</f>
        <v>0</v>
      </c>
      <c r="S108" s="1">
        <f>LOOKUP(R108,'标准'!$S$4:$S$8,'标准'!$T$4:$T$8)</f>
        <v>0</v>
      </c>
      <c r="T108" s="1">
        <f t="shared" si="1"/>
        <v>0</v>
      </c>
      <c r="U108" s="1">
        <f>IF(E108="",0,IF(AND(F108&gt;=0,F108&lt;60),"D",LOOKUP(T108,'标准'!$Q$4:$Q$8,'标准'!$R$4:$R$8)))</f>
        <v>0</v>
      </c>
    </row>
    <row r="109" spans="1:21" ht="14.25">
      <c r="A109" s="7"/>
      <c r="B109" s="6"/>
      <c r="C109" s="3"/>
      <c r="D109" s="6"/>
      <c r="E109" s="11"/>
      <c r="F109" s="1">
        <f>LOOKUP(E109,'标准'!$C$50:$C$93,'标准'!$B$50:$B$93)</f>
        <v>0</v>
      </c>
      <c r="G109" s="1">
        <f>LOOKUP(F109,'标准'!$S$4:$S$8,'标准'!$T$4:$T$8)</f>
        <v>0</v>
      </c>
      <c r="H109" s="11"/>
      <c r="I109" s="1">
        <f>LOOKUP(H109,'标准'!$J$50:$J$72,'标准'!$G$50:$G$72)</f>
        <v>0</v>
      </c>
      <c r="J109" s="1">
        <f>LOOKUP(I109,'标准'!$S$4:$S$8,'标准'!$T$4:$T$8)</f>
        <v>0</v>
      </c>
      <c r="K109" s="11"/>
      <c r="L109" s="1">
        <f>LOOKUP(K109,'标准'!$O$50:$O$72,'标准'!$G$50:$G$72)</f>
        <v>0</v>
      </c>
      <c r="M109" s="1">
        <f>LOOKUP(L109,'标准'!$S$4:$S$8,'标准'!$T$4:$T$8)</f>
        <v>0</v>
      </c>
      <c r="N109" s="11"/>
      <c r="O109" s="1">
        <f>LOOKUP(N109,'标准'!$K$50:$K$72,'标准'!$G$50:$G$72)</f>
        <v>0</v>
      </c>
      <c r="P109" s="1">
        <f>LOOKUP(O109,'标准'!$S$4:$S$8,'标准'!$T$4:$T$8)</f>
        <v>0</v>
      </c>
      <c r="Q109" s="11"/>
      <c r="R109" s="1">
        <f>LOOKUP(Q109,'标准'!$M$50:$M$72,'标准'!$G$50:$G$72)</f>
        <v>0</v>
      </c>
      <c r="S109" s="1">
        <f>LOOKUP(R109,'标准'!$S$4:$S$8,'标准'!$T$4:$T$8)</f>
        <v>0</v>
      </c>
      <c r="T109" s="1">
        <f t="shared" si="1"/>
        <v>0</v>
      </c>
      <c r="U109" s="1">
        <f>IF(E109="",0,IF(AND(F109&gt;=0,F109&lt;60),"D",LOOKUP(T109,'标准'!$Q$4:$Q$8,'标准'!$R$4:$R$8)))</f>
        <v>0</v>
      </c>
    </row>
    <row r="110" spans="1:21" ht="14.25">
      <c r="A110" s="7"/>
      <c r="B110" s="6"/>
      <c r="C110" s="8"/>
      <c r="D110" s="6"/>
      <c r="E110" s="11"/>
      <c r="F110" s="1">
        <f>LOOKUP(E110,'标准'!$C$50:$C$93,'标准'!$B$50:$B$93)</f>
        <v>0</v>
      </c>
      <c r="G110" s="1">
        <f>LOOKUP(F110,'标准'!$S$4:$S$8,'标准'!$T$4:$T$8)</f>
        <v>0</v>
      </c>
      <c r="H110" s="11"/>
      <c r="I110" s="1">
        <f>LOOKUP(H110,'标准'!$J$50:$J$72,'标准'!$G$50:$G$72)</f>
        <v>0</v>
      </c>
      <c r="J110" s="1">
        <f>LOOKUP(I110,'标准'!$S$4:$S$8,'标准'!$T$4:$T$8)</f>
        <v>0</v>
      </c>
      <c r="K110" s="11"/>
      <c r="L110" s="1">
        <f>LOOKUP(K110,'标准'!$O$50:$O$72,'标准'!$G$50:$G$72)</f>
        <v>0</v>
      </c>
      <c r="M110" s="1">
        <f>LOOKUP(L110,'标准'!$S$4:$S$8,'标准'!$T$4:$T$8)</f>
        <v>0</v>
      </c>
      <c r="N110" s="11"/>
      <c r="O110" s="1">
        <f>LOOKUP(N110,'标准'!$K$50:$K$72,'标准'!$G$50:$G$72)</f>
        <v>0</v>
      </c>
      <c r="P110" s="1">
        <f>LOOKUP(O110,'标准'!$S$4:$S$8,'标准'!$T$4:$T$8)</f>
        <v>0</v>
      </c>
      <c r="Q110" s="11"/>
      <c r="R110" s="1">
        <f>LOOKUP(Q110,'标准'!$M$50:$M$72,'标准'!$G$50:$G$72)</f>
        <v>0</v>
      </c>
      <c r="S110" s="1">
        <f>LOOKUP(R110,'标准'!$S$4:$S$8,'标准'!$T$4:$T$8)</f>
        <v>0</v>
      </c>
      <c r="T110" s="1">
        <f t="shared" si="1"/>
        <v>0</v>
      </c>
      <c r="U110" s="1">
        <f>IF(E110="",0,IF(AND(F110&gt;=0,F110&lt;60),"D",LOOKUP(T110,'标准'!$Q$4:$Q$8,'标准'!$R$4:$R$8)))</f>
        <v>0</v>
      </c>
    </row>
    <row r="111" spans="1:21" ht="14.25">
      <c r="A111" s="7"/>
      <c r="B111" s="6"/>
      <c r="C111" s="8"/>
      <c r="D111" s="6"/>
      <c r="E111" s="11"/>
      <c r="F111" s="1">
        <f>LOOKUP(E111,'标准'!$C$50:$C$93,'标准'!$B$50:$B$93)</f>
        <v>0</v>
      </c>
      <c r="G111" s="1">
        <f>LOOKUP(F111,'标准'!$S$4:$S$8,'标准'!$T$4:$T$8)</f>
        <v>0</v>
      </c>
      <c r="H111" s="11"/>
      <c r="I111" s="1">
        <f>LOOKUP(H111,'标准'!$J$50:$J$72,'标准'!$G$50:$G$72)</f>
        <v>0</v>
      </c>
      <c r="J111" s="1">
        <f>LOOKUP(I111,'标准'!$S$4:$S$8,'标准'!$T$4:$T$8)</f>
        <v>0</v>
      </c>
      <c r="K111" s="11"/>
      <c r="L111" s="1">
        <f>LOOKUP(K111,'标准'!$O$50:$O$72,'标准'!$G$50:$G$72)</f>
        <v>0</v>
      </c>
      <c r="M111" s="1">
        <f>LOOKUP(L111,'标准'!$S$4:$S$8,'标准'!$T$4:$T$8)</f>
        <v>0</v>
      </c>
      <c r="N111" s="11"/>
      <c r="O111" s="1">
        <f>LOOKUP(N111,'标准'!$K$50:$K$72,'标准'!$G$50:$G$72)</f>
        <v>0</v>
      </c>
      <c r="P111" s="1">
        <f>LOOKUP(O111,'标准'!$S$4:$S$8,'标准'!$T$4:$T$8)</f>
        <v>0</v>
      </c>
      <c r="Q111" s="11"/>
      <c r="R111" s="1">
        <f>LOOKUP(Q111,'标准'!$M$50:$M$72,'标准'!$G$50:$G$72)</f>
        <v>0</v>
      </c>
      <c r="S111" s="1">
        <f>LOOKUP(R111,'标准'!$S$4:$S$8,'标准'!$T$4:$T$8)</f>
        <v>0</v>
      </c>
      <c r="T111" s="1">
        <f t="shared" si="1"/>
        <v>0</v>
      </c>
      <c r="U111" s="1">
        <f>IF(E111="",0,IF(AND(F111&gt;=0,F111&lt;60),"D",LOOKUP(T111,'标准'!$Q$4:$Q$8,'标准'!$R$4:$R$8)))</f>
        <v>0</v>
      </c>
    </row>
    <row r="112" spans="1:21" ht="14.25">
      <c r="A112" s="7"/>
      <c r="B112" s="6"/>
      <c r="C112" s="8"/>
      <c r="D112" s="6"/>
      <c r="E112" s="11"/>
      <c r="F112" s="1">
        <f>LOOKUP(E112,'标准'!$C$50:$C$93,'标准'!$B$50:$B$93)</f>
        <v>0</v>
      </c>
      <c r="G112" s="1">
        <f>LOOKUP(F112,'标准'!$S$4:$S$8,'标准'!$T$4:$T$8)</f>
        <v>0</v>
      </c>
      <c r="H112" s="11"/>
      <c r="I112" s="1">
        <f>LOOKUP(H112,'标准'!$J$50:$J$72,'标准'!$G$50:$G$72)</f>
        <v>0</v>
      </c>
      <c r="J112" s="1">
        <f>LOOKUP(I112,'标准'!$S$4:$S$8,'标准'!$T$4:$T$8)</f>
        <v>0</v>
      </c>
      <c r="K112" s="11"/>
      <c r="L112" s="1">
        <f>LOOKUP(K112,'标准'!$O$50:$O$72,'标准'!$G$50:$G$72)</f>
        <v>0</v>
      </c>
      <c r="M112" s="1">
        <f>LOOKUP(L112,'标准'!$S$4:$S$8,'标准'!$T$4:$T$8)</f>
        <v>0</v>
      </c>
      <c r="N112" s="11"/>
      <c r="O112" s="1">
        <f>LOOKUP(N112,'标准'!$K$50:$K$72,'标准'!$G$50:$G$72)</f>
        <v>0</v>
      </c>
      <c r="P112" s="1">
        <f>LOOKUP(O112,'标准'!$S$4:$S$8,'标准'!$T$4:$T$8)</f>
        <v>0</v>
      </c>
      <c r="Q112" s="11"/>
      <c r="R112" s="1">
        <f>LOOKUP(Q112,'标准'!$M$50:$M$72,'标准'!$G$50:$G$72)</f>
        <v>0</v>
      </c>
      <c r="S112" s="1">
        <f>LOOKUP(R112,'标准'!$S$4:$S$8,'标准'!$T$4:$T$8)</f>
        <v>0</v>
      </c>
      <c r="T112" s="1">
        <f t="shared" si="1"/>
        <v>0</v>
      </c>
      <c r="U112" s="1">
        <f>IF(E112="",0,IF(AND(F112&gt;=0,F112&lt;60),"D",LOOKUP(T112,'标准'!$Q$4:$Q$8,'标准'!$R$4:$R$8)))</f>
        <v>0</v>
      </c>
    </row>
    <row r="113" spans="1:21" ht="14.25">
      <c r="A113" s="7"/>
      <c r="B113" s="6"/>
      <c r="C113" s="3"/>
      <c r="D113" s="6"/>
      <c r="E113" s="11"/>
      <c r="F113" s="1">
        <f>LOOKUP(E113,'标准'!$C$50:$C$93,'标准'!$B$50:$B$93)</f>
        <v>0</v>
      </c>
      <c r="G113" s="1">
        <f>LOOKUP(F113,'标准'!$S$4:$S$8,'标准'!$T$4:$T$8)</f>
        <v>0</v>
      </c>
      <c r="H113" s="11"/>
      <c r="I113" s="1">
        <f>LOOKUP(H113,'标准'!$J$50:$J$72,'标准'!$G$50:$G$72)</f>
        <v>0</v>
      </c>
      <c r="J113" s="1">
        <f>LOOKUP(I113,'标准'!$S$4:$S$8,'标准'!$T$4:$T$8)</f>
        <v>0</v>
      </c>
      <c r="K113" s="11"/>
      <c r="L113" s="1">
        <f>LOOKUP(K113,'标准'!$O$50:$O$72,'标准'!$G$50:$G$72)</f>
        <v>0</v>
      </c>
      <c r="M113" s="1">
        <f>LOOKUP(L113,'标准'!$S$4:$S$8,'标准'!$T$4:$T$8)</f>
        <v>0</v>
      </c>
      <c r="N113" s="11"/>
      <c r="O113" s="1">
        <f>LOOKUP(N113,'标准'!$K$50:$K$72,'标准'!$G$50:$G$72)</f>
        <v>0</v>
      </c>
      <c r="P113" s="1">
        <f>LOOKUP(O113,'标准'!$S$4:$S$8,'标准'!$T$4:$T$8)</f>
        <v>0</v>
      </c>
      <c r="Q113" s="11"/>
      <c r="R113" s="1">
        <f>LOOKUP(Q113,'标准'!$M$50:$M$72,'标准'!$G$50:$G$72)</f>
        <v>0</v>
      </c>
      <c r="S113" s="1">
        <f>LOOKUP(R113,'标准'!$S$4:$S$8,'标准'!$T$4:$T$8)</f>
        <v>0</v>
      </c>
      <c r="T113" s="1">
        <f t="shared" si="1"/>
        <v>0</v>
      </c>
      <c r="U113" s="1">
        <f>IF(E113="",0,IF(AND(F113&gt;=0,F113&lt;60),"D",LOOKUP(T113,'标准'!$Q$4:$Q$8,'标准'!$R$4:$R$8)))</f>
        <v>0</v>
      </c>
    </row>
    <row r="114" spans="1:21" ht="14.25">
      <c r="A114" s="7"/>
      <c r="B114" s="6"/>
      <c r="C114" s="3"/>
      <c r="D114" s="6"/>
      <c r="E114" s="11"/>
      <c r="F114" s="1">
        <f>LOOKUP(E114,'标准'!$C$50:$C$93,'标准'!$B$50:$B$93)</f>
        <v>0</v>
      </c>
      <c r="G114" s="1">
        <f>LOOKUP(F114,'标准'!$S$4:$S$8,'标准'!$T$4:$T$8)</f>
        <v>0</v>
      </c>
      <c r="H114" s="11"/>
      <c r="I114" s="1">
        <f>LOOKUP(H114,'标准'!$J$50:$J$72,'标准'!$G$50:$G$72)</f>
        <v>0</v>
      </c>
      <c r="J114" s="1">
        <f>LOOKUP(I114,'标准'!$S$4:$S$8,'标准'!$T$4:$T$8)</f>
        <v>0</v>
      </c>
      <c r="K114" s="11"/>
      <c r="L114" s="1">
        <f>LOOKUP(K114,'标准'!$O$50:$O$72,'标准'!$G$50:$G$72)</f>
        <v>0</v>
      </c>
      <c r="M114" s="1">
        <f>LOOKUP(L114,'标准'!$S$4:$S$8,'标准'!$T$4:$T$8)</f>
        <v>0</v>
      </c>
      <c r="N114" s="11"/>
      <c r="O114" s="1">
        <f>LOOKUP(N114,'标准'!$K$50:$K$72,'标准'!$G$50:$G$72)</f>
        <v>0</v>
      </c>
      <c r="P114" s="1">
        <f>LOOKUP(O114,'标准'!$S$4:$S$8,'标准'!$T$4:$T$8)</f>
        <v>0</v>
      </c>
      <c r="Q114" s="11"/>
      <c r="R114" s="1">
        <f>LOOKUP(Q114,'标准'!$M$50:$M$72,'标准'!$G$50:$G$72)</f>
        <v>0</v>
      </c>
      <c r="S114" s="1">
        <f>LOOKUP(R114,'标准'!$S$4:$S$8,'标准'!$T$4:$T$8)</f>
        <v>0</v>
      </c>
      <c r="T114" s="1">
        <f t="shared" si="1"/>
        <v>0</v>
      </c>
      <c r="U114" s="1">
        <f>IF(E114="",0,IF(AND(F114&gt;=0,F114&lt;60),"D",LOOKUP(T114,'标准'!$Q$4:$Q$8,'标准'!$R$4:$R$8)))</f>
        <v>0</v>
      </c>
    </row>
    <row r="115" spans="1:21" ht="14.25">
      <c r="A115" s="7"/>
      <c r="B115" s="6"/>
      <c r="C115" s="3"/>
      <c r="D115" s="6"/>
      <c r="E115" s="11"/>
      <c r="F115" s="1">
        <f>LOOKUP(E115,'标准'!$C$50:$C$93,'标准'!$B$50:$B$93)</f>
        <v>0</v>
      </c>
      <c r="G115" s="1">
        <f>LOOKUP(F115,'标准'!$S$4:$S$8,'标准'!$T$4:$T$8)</f>
        <v>0</v>
      </c>
      <c r="H115" s="11"/>
      <c r="I115" s="1">
        <f>LOOKUP(H115,'标准'!$J$50:$J$72,'标准'!$G$50:$G$72)</f>
        <v>0</v>
      </c>
      <c r="J115" s="1">
        <f>LOOKUP(I115,'标准'!$S$4:$S$8,'标准'!$T$4:$T$8)</f>
        <v>0</v>
      </c>
      <c r="K115" s="11"/>
      <c r="L115" s="1">
        <f>LOOKUP(K115,'标准'!$O$50:$O$72,'标准'!$G$50:$G$72)</f>
        <v>0</v>
      </c>
      <c r="M115" s="1">
        <f>LOOKUP(L115,'标准'!$S$4:$S$8,'标准'!$T$4:$T$8)</f>
        <v>0</v>
      </c>
      <c r="N115" s="11"/>
      <c r="O115" s="1">
        <f>LOOKUP(N115,'标准'!$K$50:$K$72,'标准'!$G$50:$G$72)</f>
        <v>0</v>
      </c>
      <c r="P115" s="1">
        <f>LOOKUP(O115,'标准'!$S$4:$S$8,'标准'!$T$4:$T$8)</f>
        <v>0</v>
      </c>
      <c r="Q115" s="11"/>
      <c r="R115" s="1">
        <f>LOOKUP(Q115,'标准'!$M$50:$M$72,'标准'!$G$50:$G$72)</f>
        <v>0</v>
      </c>
      <c r="S115" s="1">
        <f>LOOKUP(R115,'标准'!$S$4:$S$8,'标准'!$T$4:$T$8)</f>
        <v>0</v>
      </c>
      <c r="T115" s="1">
        <f t="shared" si="1"/>
        <v>0</v>
      </c>
      <c r="U115" s="1">
        <f>IF(E115="",0,IF(AND(F115&gt;=0,F115&lt;60),"D",LOOKUP(T115,'标准'!$Q$4:$Q$8,'标准'!$R$4:$R$8)))</f>
        <v>0</v>
      </c>
    </row>
    <row r="116" spans="1:21" ht="14.25">
      <c r="A116" s="7"/>
      <c r="B116" s="6"/>
      <c r="C116" s="3"/>
      <c r="D116" s="6"/>
      <c r="E116" s="11"/>
      <c r="F116" s="1">
        <f>LOOKUP(E116,'标准'!$C$50:$C$93,'标准'!$B$50:$B$93)</f>
        <v>0</v>
      </c>
      <c r="G116" s="1">
        <f>LOOKUP(F116,'标准'!$S$4:$S$8,'标准'!$T$4:$T$8)</f>
        <v>0</v>
      </c>
      <c r="H116" s="11"/>
      <c r="I116" s="1">
        <f>LOOKUP(H116,'标准'!$J$50:$J$72,'标准'!$G$50:$G$72)</f>
        <v>0</v>
      </c>
      <c r="J116" s="1">
        <f>LOOKUP(I116,'标准'!$S$4:$S$8,'标准'!$T$4:$T$8)</f>
        <v>0</v>
      </c>
      <c r="K116" s="11"/>
      <c r="L116" s="1">
        <f>LOOKUP(K116,'标准'!$O$50:$O$72,'标准'!$G$50:$G$72)</f>
        <v>0</v>
      </c>
      <c r="M116" s="1">
        <f>LOOKUP(L116,'标准'!$S$4:$S$8,'标准'!$T$4:$T$8)</f>
        <v>0</v>
      </c>
      <c r="N116" s="11"/>
      <c r="O116" s="1">
        <f>LOOKUP(N116,'标准'!$K$50:$K$72,'标准'!$G$50:$G$72)</f>
        <v>0</v>
      </c>
      <c r="P116" s="1">
        <f>LOOKUP(O116,'标准'!$S$4:$S$8,'标准'!$T$4:$T$8)</f>
        <v>0</v>
      </c>
      <c r="Q116" s="11"/>
      <c r="R116" s="1">
        <f>LOOKUP(Q116,'标准'!$M$50:$M$72,'标准'!$G$50:$G$72)</f>
        <v>0</v>
      </c>
      <c r="S116" s="1">
        <f>LOOKUP(R116,'标准'!$S$4:$S$8,'标准'!$T$4:$T$8)</f>
        <v>0</v>
      </c>
      <c r="T116" s="1">
        <f t="shared" si="1"/>
        <v>0</v>
      </c>
      <c r="U116" s="1">
        <f>IF(E116="",0,IF(AND(F116&gt;=0,F116&lt;60),"D",LOOKUP(T116,'标准'!$Q$4:$Q$8,'标准'!$R$4:$R$8)))</f>
        <v>0</v>
      </c>
    </row>
    <row r="117" spans="1:21" ht="14.25">
      <c r="A117" s="7"/>
      <c r="B117" s="6"/>
      <c r="C117" s="3"/>
      <c r="D117" s="6"/>
      <c r="E117" s="11"/>
      <c r="F117" s="1">
        <f>LOOKUP(E117,'标准'!$C$50:$C$93,'标准'!$B$50:$B$93)</f>
        <v>0</v>
      </c>
      <c r="G117" s="1">
        <f>LOOKUP(F117,'标准'!$S$4:$S$8,'标准'!$T$4:$T$8)</f>
        <v>0</v>
      </c>
      <c r="H117" s="11"/>
      <c r="I117" s="1">
        <f>LOOKUP(H117,'标准'!$J$50:$J$72,'标准'!$G$50:$G$72)</f>
        <v>0</v>
      </c>
      <c r="J117" s="1">
        <f>LOOKUP(I117,'标准'!$S$4:$S$8,'标准'!$T$4:$T$8)</f>
        <v>0</v>
      </c>
      <c r="K117" s="11"/>
      <c r="L117" s="1">
        <f>LOOKUP(K117,'标准'!$O$50:$O$72,'标准'!$G$50:$G$72)</f>
        <v>0</v>
      </c>
      <c r="M117" s="1">
        <f>LOOKUP(L117,'标准'!$S$4:$S$8,'标准'!$T$4:$T$8)</f>
        <v>0</v>
      </c>
      <c r="N117" s="11"/>
      <c r="O117" s="1">
        <f>LOOKUP(N117,'标准'!$K$50:$K$72,'标准'!$G$50:$G$72)</f>
        <v>0</v>
      </c>
      <c r="P117" s="1">
        <f>LOOKUP(O117,'标准'!$S$4:$S$8,'标准'!$T$4:$T$8)</f>
        <v>0</v>
      </c>
      <c r="Q117" s="11"/>
      <c r="R117" s="1">
        <f>LOOKUP(Q117,'标准'!$M$50:$M$72,'标准'!$G$50:$G$72)</f>
        <v>0</v>
      </c>
      <c r="S117" s="1">
        <f>LOOKUP(R117,'标准'!$S$4:$S$8,'标准'!$T$4:$T$8)</f>
        <v>0</v>
      </c>
      <c r="T117" s="1">
        <f t="shared" si="1"/>
        <v>0</v>
      </c>
      <c r="U117" s="1">
        <f>IF(E117="",0,IF(AND(F117&gt;=0,F117&lt;60),"D",LOOKUP(T117,'标准'!$Q$4:$Q$8,'标准'!$R$4:$R$8)))</f>
        <v>0</v>
      </c>
    </row>
    <row r="118" spans="1:21" ht="14.25">
      <c r="A118" s="7"/>
      <c r="B118" s="6"/>
      <c r="C118" s="3"/>
      <c r="D118" s="6"/>
      <c r="E118" s="11"/>
      <c r="F118" s="1">
        <f>LOOKUP(E118,'标准'!$C$50:$C$93,'标准'!$B$50:$B$93)</f>
        <v>0</v>
      </c>
      <c r="G118" s="1">
        <f>LOOKUP(F118,'标准'!$S$4:$S$8,'标准'!$T$4:$T$8)</f>
        <v>0</v>
      </c>
      <c r="H118" s="11"/>
      <c r="I118" s="1">
        <f>LOOKUP(H118,'标准'!$J$50:$J$72,'标准'!$G$50:$G$72)</f>
        <v>0</v>
      </c>
      <c r="J118" s="1">
        <f>LOOKUP(I118,'标准'!$S$4:$S$8,'标准'!$T$4:$T$8)</f>
        <v>0</v>
      </c>
      <c r="K118" s="11"/>
      <c r="L118" s="1">
        <f>LOOKUP(K118,'标准'!$O$50:$O$72,'标准'!$G$50:$G$72)</f>
        <v>0</v>
      </c>
      <c r="M118" s="1">
        <f>LOOKUP(L118,'标准'!$S$4:$S$8,'标准'!$T$4:$T$8)</f>
        <v>0</v>
      </c>
      <c r="N118" s="11"/>
      <c r="O118" s="1">
        <f>LOOKUP(N118,'标准'!$K$50:$K$72,'标准'!$G$50:$G$72)</f>
        <v>0</v>
      </c>
      <c r="P118" s="1">
        <f>LOOKUP(O118,'标准'!$S$4:$S$8,'标准'!$T$4:$T$8)</f>
        <v>0</v>
      </c>
      <c r="Q118" s="11"/>
      <c r="R118" s="1">
        <f>LOOKUP(Q118,'标准'!$M$50:$M$72,'标准'!$G$50:$G$72)</f>
        <v>0</v>
      </c>
      <c r="S118" s="1">
        <f>LOOKUP(R118,'标准'!$S$4:$S$8,'标准'!$T$4:$T$8)</f>
        <v>0</v>
      </c>
      <c r="T118" s="1">
        <f t="shared" si="1"/>
        <v>0</v>
      </c>
      <c r="U118" s="1">
        <f>IF(E118="",0,IF(AND(F118&gt;=0,F118&lt;60),"D",LOOKUP(T118,'标准'!$Q$4:$Q$8,'标准'!$R$4:$R$8)))</f>
        <v>0</v>
      </c>
    </row>
    <row r="119" spans="1:21" ht="14.25">
      <c r="A119" s="7"/>
      <c r="B119" s="6"/>
      <c r="C119" s="3"/>
      <c r="D119" s="6"/>
      <c r="E119" s="11"/>
      <c r="F119" s="1">
        <f>LOOKUP(E119,'标准'!$C$50:$C$93,'标准'!$B$50:$B$93)</f>
        <v>0</v>
      </c>
      <c r="G119" s="1">
        <f>LOOKUP(F119,'标准'!$S$4:$S$8,'标准'!$T$4:$T$8)</f>
        <v>0</v>
      </c>
      <c r="H119" s="11"/>
      <c r="I119" s="1">
        <f>LOOKUP(H119,'标准'!$J$50:$J$72,'标准'!$G$50:$G$72)</f>
        <v>0</v>
      </c>
      <c r="J119" s="1">
        <f>LOOKUP(I119,'标准'!$S$4:$S$8,'标准'!$T$4:$T$8)</f>
        <v>0</v>
      </c>
      <c r="K119" s="11"/>
      <c r="L119" s="1">
        <f>LOOKUP(K119,'标准'!$O$50:$O$72,'标准'!$G$50:$G$72)</f>
        <v>0</v>
      </c>
      <c r="M119" s="1">
        <f>LOOKUP(L119,'标准'!$S$4:$S$8,'标准'!$T$4:$T$8)</f>
        <v>0</v>
      </c>
      <c r="N119" s="11"/>
      <c r="O119" s="1">
        <f>LOOKUP(N119,'标准'!$K$50:$K$72,'标准'!$G$50:$G$72)</f>
        <v>0</v>
      </c>
      <c r="P119" s="1">
        <f>LOOKUP(O119,'标准'!$S$4:$S$8,'标准'!$T$4:$T$8)</f>
        <v>0</v>
      </c>
      <c r="Q119" s="11"/>
      <c r="R119" s="1">
        <f>LOOKUP(Q119,'标准'!$M$50:$M$72,'标准'!$G$50:$G$72)</f>
        <v>0</v>
      </c>
      <c r="S119" s="1">
        <f>LOOKUP(R119,'标准'!$S$4:$S$8,'标准'!$T$4:$T$8)</f>
        <v>0</v>
      </c>
      <c r="T119" s="1">
        <f t="shared" si="1"/>
        <v>0</v>
      </c>
      <c r="U119" s="1">
        <f>IF(E119="",0,IF(AND(F119&gt;=0,F119&lt;60),"D",LOOKUP(T119,'标准'!$Q$4:$Q$8,'标准'!$R$4:$R$8)))</f>
        <v>0</v>
      </c>
    </row>
    <row r="120" spans="1:21" ht="14.25">
      <c r="A120" s="7"/>
      <c r="B120" s="6"/>
      <c r="C120" s="3"/>
      <c r="D120" s="6"/>
      <c r="E120" s="11"/>
      <c r="F120" s="1">
        <f>LOOKUP(E120,'标准'!$C$50:$C$93,'标准'!$B$50:$B$93)</f>
        <v>0</v>
      </c>
      <c r="G120" s="1">
        <f>LOOKUP(F120,'标准'!$S$4:$S$8,'标准'!$T$4:$T$8)</f>
        <v>0</v>
      </c>
      <c r="H120" s="11"/>
      <c r="I120" s="1">
        <f>LOOKUP(H120,'标准'!$J$50:$J$72,'标准'!$G$50:$G$72)</f>
        <v>0</v>
      </c>
      <c r="J120" s="1">
        <f>LOOKUP(I120,'标准'!$S$4:$S$8,'标准'!$T$4:$T$8)</f>
        <v>0</v>
      </c>
      <c r="K120" s="11"/>
      <c r="L120" s="1">
        <f>LOOKUP(K120,'标准'!$O$50:$O$72,'标准'!$G$50:$G$72)</f>
        <v>0</v>
      </c>
      <c r="M120" s="1">
        <f>LOOKUP(L120,'标准'!$S$4:$S$8,'标准'!$T$4:$T$8)</f>
        <v>0</v>
      </c>
      <c r="N120" s="11"/>
      <c r="O120" s="1">
        <f>LOOKUP(N120,'标准'!$K$50:$K$72,'标准'!$G$50:$G$72)</f>
        <v>0</v>
      </c>
      <c r="P120" s="1">
        <f>LOOKUP(O120,'标准'!$S$4:$S$8,'标准'!$T$4:$T$8)</f>
        <v>0</v>
      </c>
      <c r="Q120" s="11"/>
      <c r="R120" s="1">
        <f>LOOKUP(Q120,'标准'!$M$50:$M$72,'标准'!$G$50:$G$72)</f>
        <v>0</v>
      </c>
      <c r="S120" s="1">
        <f>LOOKUP(R120,'标准'!$S$4:$S$8,'标准'!$T$4:$T$8)</f>
        <v>0</v>
      </c>
      <c r="T120" s="1">
        <f t="shared" si="1"/>
        <v>0</v>
      </c>
      <c r="U120" s="1">
        <f>IF(E120="",0,IF(AND(F120&gt;=0,F120&lt;60),"D",LOOKUP(T120,'标准'!$Q$4:$Q$8,'标准'!$R$4:$R$8)))</f>
        <v>0</v>
      </c>
    </row>
    <row r="121" spans="1:21" ht="14.25">
      <c r="A121" s="7"/>
      <c r="B121" s="6"/>
      <c r="C121" s="3"/>
      <c r="D121" s="6"/>
      <c r="E121" s="11"/>
      <c r="F121" s="1">
        <f>LOOKUP(E121,'标准'!$C$50:$C$93,'标准'!$B$50:$B$93)</f>
        <v>0</v>
      </c>
      <c r="G121" s="1">
        <f>LOOKUP(F121,'标准'!$S$4:$S$8,'标准'!$T$4:$T$8)</f>
        <v>0</v>
      </c>
      <c r="H121" s="11"/>
      <c r="I121" s="1">
        <f>LOOKUP(H121,'标准'!$J$50:$J$72,'标准'!$G$50:$G$72)</f>
        <v>0</v>
      </c>
      <c r="J121" s="1">
        <f>LOOKUP(I121,'标准'!$S$4:$S$8,'标准'!$T$4:$T$8)</f>
        <v>0</v>
      </c>
      <c r="K121" s="11"/>
      <c r="L121" s="1">
        <f>LOOKUP(K121,'标准'!$O$50:$O$72,'标准'!$G$50:$G$72)</f>
        <v>0</v>
      </c>
      <c r="M121" s="1">
        <f>LOOKUP(L121,'标准'!$S$4:$S$8,'标准'!$T$4:$T$8)</f>
        <v>0</v>
      </c>
      <c r="N121" s="11"/>
      <c r="O121" s="1">
        <f>LOOKUP(N121,'标准'!$K$50:$K$72,'标准'!$G$50:$G$72)</f>
        <v>0</v>
      </c>
      <c r="P121" s="1">
        <f>LOOKUP(O121,'标准'!$S$4:$S$8,'标准'!$T$4:$T$8)</f>
        <v>0</v>
      </c>
      <c r="Q121" s="11"/>
      <c r="R121" s="1">
        <f>LOOKUP(Q121,'标准'!$M$50:$M$72,'标准'!$G$50:$G$72)</f>
        <v>0</v>
      </c>
      <c r="S121" s="1">
        <f>LOOKUP(R121,'标准'!$S$4:$S$8,'标准'!$T$4:$T$8)</f>
        <v>0</v>
      </c>
      <c r="T121" s="1">
        <f t="shared" si="1"/>
        <v>0</v>
      </c>
      <c r="U121" s="1">
        <f>IF(E121="",0,IF(AND(F121&gt;=0,F121&lt;60),"D",LOOKUP(T121,'标准'!$Q$4:$Q$8,'标准'!$R$4:$R$8)))</f>
        <v>0</v>
      </c>
    </row>
    <row r="122" spans="1:21" ht="14.25">
      <c r="A122" s="7"/>
      <c r="B122" s="6"/>
      <c r="C122" s="3"/>
      <c r="D122" s="6"/>
      <c r="E122" s="11"/>
      <c r="F122" s="1">
        <f>LOOKUP(E122,'标准'!$C$50:$C$93,'标准'!$B$50:$B$93)</f>
        <v>0</v>
      </c>
      <c r="G122" s="1">
        <f>LOOKUP(F122,'标准'!$S$4:$S$8,'标准'!$T$4:$T$8)</f>
        <v>0</v>
      </c>
      <c r="H122" s="11"/>
      <c r="I122" s="1">
        <f>LOOKUP(H122,'标准'!$J$50:$J$72,'标准'!$G$50:$G$72)</f>
        <v>0</v>
      </c>
      <c r="J122" s="1">
        <f>LOOKUP(I122,'标准'!$S$4:$S$8,'标准'!$T$4:$T$8)</f>
        <v>0</v>
      </c>
      <c r="K122" s="11"/>
      <c r="L122" s="1">
        <f>LOOKUP(K122,'标准'!$O$50:$O$72,'标准'!$G$50:$G$72)</f>
        <v>0</v>
      </c>
      <c r="M122" s="1">
        <f>LOOKUP(L122,'标准'!$S$4:$S$8,'标准'!$T$4:$T$8)</f>
        <v>0</v>
      </c>
      <c r="N122" s="11"/>
      <c r="O122" s="1">
        <f>LOOKUP(N122,'标准'!$K$50:$K$72,'标准'!$G$50:$G$72)</f>
        <v>0</v>
      </c>
      <c r="P122" s="1">
        <f>LOOKUP(O122,'标准'!$S$4:$S$8,'标准'!$T$4:$T$8)</f>
        <v>0</v>
      </c>
      <c r="Q122" s="11"/>
      <c r="R122" s="1">
        <f>LOOKUP(Q122,'标准'!$M$50:$M$72,'标准'!$G$50:$G$72)</f>
        <v>0</v>
      </c>
      <c r="S122" s="1">
        <f>LOOKUP(R122,'标准'!$S$4:$S$8,'标准'!$T$4:$T$8)</f>
        <v>0</v>
      </c>
      <c r="T122" s="1">
        <f t="shared" si="1"/>
        <v>0</v>
      </c>
      <c r="U122" s="1">
        <f>IF(E122="",0,IF(AND(F122&gt;=0,F122&lt;60),"D",LOOKUP(T122,'标准'!$Q$4:$Q$8,'标准'!$R$4:$R$8)))</f>
        <v>0</v>
      </c>
    </row>
    <row r="123" spans="1:21" ht="14.25">
      <c r="A123" s="7"/>
      <c r="B123" s="6"/>
      <c r="C123" s="3"/>
      <c r="D123" s="6"/>
      <c r="E123" s="11"/>
      <c r="F123" s="1">
        <f>LOOKUP(E123,'标准'!$C$50:$C$93,'标准'!$B$50:$B$93)</f>
        <v>0</v>
      </c>
      <c r="G123" s="1">
        <f>LOOKUP(F123,'标准'!$S$4:$S$8,'标准'!$T$4:$T$8)</f>
        <v>0</v>
      </c>
      <c r="H123" s="11"/>
      <c r="I123" s="1">
        <f>LOOKUP(H123,'标准'!$J$50:$J$72,'标准'!$G$50:$G$72)</f>
        <v>0</v>
      </c>
      <c r="J123" s="1">
        <f>LOOKUP(I123,'标准'!$S$4:$S$8,'标准'!$T$4:$T$8)</f>
        <v>0</v>
      </c>
      <c r="K123" s="11"/>
      <c r="L123" s="1">
        <f>LOOKUP(K123,'标准'!$O$50:$O$72,'标准'!$G$50:$G$72)</f>
        <v>0</v>
      </c>
      <c r="M123" s="1">
        <f>LOOKUP(L123,'标准'!$S$4:$S$8,'标准'!$T$4:$T$8)</f>
        <v>0</v>
      </c>
      <c r="N123" s="11"/>
      <c r="O123" s="1">
        <f>LOOKUP(N123,'标准'!$K$50:$K$72,'标准'!$G$50:$G$72)</f>
        <v>0</v>
      </c>
      <c r="P123" s="1">
        <f>LOOKUP(O123,'标准'!$S$4:$S$8,'标准'!$T$4:$T$8)</f>
        <v>0</v>
      </c>
      <c r="Q123" s="11"/>
      <c r="R123" s="1">
        <f>LOOKUP(Q123,'标准'!$M$50:$M$72,'标准'!$G$50:$G$72)</f>
        <v>0</v>
      </c>
      <c r="S123" s="1">
        <f>LOOKUP(R123,'标准'!$S$4:$S$8,'标准'!$T$4:$T$8)</f>
        <v>0</v>
      </c>
      <c r="T123" s="1">
        <f t="shared" si="1"/>
        <v>0</v>
      </c>
      <c r="U123" s="1">
        <f>IF(E123="",0,IF(AND(F123&gt;=0,F123&lt;60),"D",LOOKUP(T123,'标准'!$Q$4:$Q$8,'标准'!$R$4:$R$8)))</f>
        <v>0</v>
      </c>
    </row>
    <row r="124" spans="1:21" ht="14.25">
      <c r="A124" s="7"/>
      <c r="B124" s="6"/>
      <c r="C124" s="3"/>
      <c r="D124" s="6"/>
      <c r="E124" s="11"/>
      <c r="F124" s="1">
        <f>LOOKUP(E124,'标准'!$C$50:$C$93,'标准'!$B$50:$B$93)</f>
        <v>0</v>
      </c>
      <c r="G124" s="1">
        <f>LOOKUP(F124,'标准'!$S$4:$S$8,'标准'!$T$4:$T$8)</f>
        <v>0</v>
      </c>
      <c r="H124" s="11"/>
      <c r="I124" s="1">
        <f>LOOKUP(H124,'标准'!$J$50:$J$72,'标准'!$G$50:$G$72)</f>
        <v>0</v>
      </c>
      <c r="J124" s="1">
        <f>LOOKUP(I124,'标准'!$S$4:$S$8,'标准'!$T$4:$T$8)</f>
        <v>0</v>
      </c>
      <c r="K124" s="11"/>
      <c r="L124" s="1">
        <f>LOOKUP(K124,'标准'!$O$50:$O$72,'标准'!$G$50:$G$72)</f>
        <v>0</v>
      </c>
      <c r="M124" s="1">
        <f>LOOKUP(L124,'标准'!$S$4:$S$8,'标准'!$T$4:$T$8)</f>
        <v>0</v>
      </c>
      <c r="N124" s="11"/>
      <c r="O124" s="1">
        <f>LOOKUP(N124,'标准'!$K$50:$K$72,'标准'!$G$50:$G$72)</f>
        <v>0</v>
      </c>
      <c r="P124" s="1">
        <f>LOOKUP(O124,'标准'!$S$4:$S$8,'标准'!$T$4:$T$8)</f>
        <v>0</v>
      </c>
      <c r="Q124" s="11"/>
      <c r="R124" s="1">
        <f>LOOKUP(Q124,'标准'!$M$50:$M$72,'标准'!$G$50:$G$72)</f>
        <v>0</v>
      </c>
      <c r="S124" s="1">
        <f>LOOKUP(R124,'标准'!$S$4:$S$8,'标准'!$T$4:$T$8)</f>
        <v>0</v>
      </c>
      <c r="T124" s="1">
        <f t="shared" si="1"/>
        <v>0</v>
      </c>
      <c r="U124" s="1">
        <f>IF(E124="",0,IF(AND(F124&gt;=0,F124&lt;60),"D",LOOKUP(T124,'标准'!$Q$4:$Q$8,'标准'!$R$4:$R$8)))</f>
        <v>0</v>
      </c>
    </row>
    <row r="125" spans="1:21" ht="14.25">
      <c r="A125" s="7"/>
      <c r="B125" s="6"/>
      <c r="C125" s="3"/>
      <c r="D125" s="6"/>
      <c r="E125" s="11"/>
      <c r="F125" s="1">
        <f>LOOKUP(E125,'标准'!$C$50:$C$93,'标准'!$B$50:$B$93)</f>
        <v>0</v>
      </c>
      <c r="G125" s="1">
        <f>LOOKUP(F125,'标准'!$S$4:$S$8,'标准'!$T$4:$T$8)</f>
        <v>0</v>
      </c>
      <c r="H125" s="11"/>
      <c r="I125" s="1">
        <f>LOOKUP(H125,'标准'!$J$50:$J$72,'标准'!$G$50:$G$72)</f>
        <v>0</v>
      </c>
      <c r="J125" s="1">
        <f>LOOKUP(I125,'标准'!$S$4:$S$8,'标准'!$T$4:$T$8)</f>
        <v>0</v>
      </c>
      <c r="K125" s="11"/>
      <c r="L125" s="1">
        <f>LOOKUP(K125,'标准'!$O$50:$O$72,'标准'!$G$50:$G$72)</f>
        <v>0</v>
      </c>
      <c r="M125" s="1">
        <f>LOOKUP(L125,'标准'!$S$4:$S$8,'标准'!$T$4:$T$8)</f>
        <v>0</v>
      </c>
      <c r="N125" s="11"/>
      <c r="O125" s="1">
        <f>LOOKUP(N125,'标准'!$K$50:$K$72,'标准'!$G$50:$G$72)</f>
        <v>0</v>
      </c>
      <c r="P125" s="1">
        <f>LOOKUP(O125,'标准'!$S$4:$S$8,'标准'!$T$4:$T$8)</f>
        <v>0</v>
      </c>
      <c r="Q125" s="11"/>
      <c r="R125" s="1">
        <f>LOOKUP(Q125,'标准'!$M$50:$M$72,'标准'!$G$50:$G$72)</f>
        <v>0</v>
      </c>
      <c r="S125" s="1">
        <f>LOOKUP(R125,'标准'!$S$4:$S$8,'标准'!$T$4:$T$8)</f>
        <v>0</v>
      </c>
      <c r="T125" s="1">
        <f t="shared" si="1"/>
        <v>0</v>
      </c>
      <c r="U125" s="1">
        <f>IF(E125="",0,IF(AND(F125&gt;=0,F125&lt;60),"D",LOOKUP(T125,'标准'!$Q$4:$Q$8,'标准'!$R$4:$R$8)))</f>
        <v>0</v>
      </c>
    </row>
    <row r="126" spans="1:21" ht="14.25">
      <c r="A126" s="7"/>
      <c r="B126" s="6"/>
      <c r="C126" s="3"/>
      <c r="D126" s="6"/>
      <c r="E126" s="11"/>
      <c r="F126" s="1">
        <f>LOOKUP(E126,'标准'!$C$50:$C$93,'标准'!$B$50:$B$93)</f>
        <v>0</v>
      </c>
      <c r="G126" s="1">
        <f>LOOKUP(F126,'标准'!$S$4:$S$8,'标准'!$T$4:$T$8)</f>
        <v>0</v>
      </c>
      <c r="H126" s="11"/>
      <c r="I126" s="1">
        <f>LOOKUP(H126,'标准'!$J$50:$J$72,'标准'!$G$50:$G$72)</f>
        <v>0</v>
      </c>
      <c r="J126" s="1">
        <f>LOOKUP(I126,'标准'!$S$4:$S$8,'标准'!$T$4:$T$8)</f>
        <v>0</v>
      </c>
      <c r="K126" s="11"/>
      <c r="L126" s="1">
        <f>LOOKUP(K126,'标准'!$O$50:$O$72,'标准'!$G$50:$G$72)</f>
        <v>0</v>
      </c>
      <c r="M126" s="1">
        <f>LOOKUP(L126,'标准'!$S$4:$S$8,'标准'!$T$4:$T$8)</f>
        <v>0</v>
      </c>
      <c r="N126" s="11"/>
      <c r="O126" s="1">
        <f>LOOKUP(N126,'标准'!$K$50:$K$72,'标准'!$G$50:$G$72)</f>
        <v>0</v>
      </c>
      <c r="P126" s="1">
        <f>LOOKUP(O126,'标准'!$S$4:$S$8,'标准'!$T$4:$T$8)</f>
        <v>0</v>
      </c>
      <c r="Q126" s="11"/>
      <c r="R126" s="1">
        <f>LOOKUP(Q126,'标准'!$M$50:$M$72,'标准'!$G$50:$G$72)</f>
        <v>0</v>
      </c>
      <c r="S126" s="1">
        <f>LOOKUP(R126,'标准'!$S$4:$S$8,'标准'!$T$4:$T$8)</f>
        <v>0</v>
      </c>
      <c r="T126" s="1">
        <f t="shared" si="1"/>
        <v>0</v>
      </c>
      <c r="U126" s="1">
        <f>IF(E126="",0,IF(AND(F126&gt;=0,F126&lt;60),"D",LOOKUP(T126,'标准'!$Q$4:$Q$8,'标准'!$R$4:$R$8)))</f>
        <v>0</v>
      </c>
    </row>
    <row r="127" spans="1:21" ht="14.25">
      <c r="A127" s="7"/>
      <c r="B127" s="6"/>
      <c r="C127" s="3"/>
      <c r="D127" s="6"/>
      <c r="E127" s="11"/>
      <c r="F127" s="1">
        <f>LOOKUP(E127,'标准'!$C$50:$C$93,'标准'!$B$50:$B$93)</f>
        <v>0</v>
      </c>
      <c r="G127" s="1">
        <f>LOOKUP(F127,'标准'!$S$4:$S$8,'标准'!$T$4:$T$8)</f>
        <v>0</v>
      </c>
      <c r="H127" s="11"/>
      <c r="I127" s="1">
        <f>LOOKUP(H127,'标准'!$J$50:$J$72,'标准'!$G$50:$G$72)</f>
        <v>0</v>
      </c>
      <c r="J127" s="1">
        <f>LOOKUP(I127,'标准'!$S$4:$S$8,'标准'!$T$4:$T$8)</f>
        <v>0</v>
      </c>
      <c r="K127" s="11"/>
      <c r="L127" s="1">
        <f>LOOKUP(K127,'标准'!$O$50:$O$72,'标准'!$G$50:$G$72)</f>
        <v>0</v>
      </c>
      <c r="M127" s="1">
        <f>LOOKUP(L127,'标准'!$S$4:$S$8,'标准'!$T$4:$T$8)</f>
        <v>0</v>
      </c>
      <c r="N127" s="11"/>
      <c r="O127" s="1">
        <f>LOOKUP(N127,'标准'!$K$50:$K$72,'标准'!$G$50:$G$72)</f>
        <v>0</v>
      </c>
      <c r="P127" s="1">
        <f>LOOKUP(O127,'标准'!$S$4:$S$8,'标准'!$T$4:$T$8)</f>
        <v>0</v>
      </c>
      <c r="Q127" s="11"/>
      <c r="R127" s="1">
        <f>LOOKUP(Q127,'标准'!$M$50:$M$72,'标准'!$G$50:$G$72)</f>
        <v>0</v>
      </c>
      <c r="S127" s="1">
        <f>LOOKUP(R127,'标准'!$S$4:$S$8,'标准'!$T$4:$T$8)</f>
        <v>0</v>
      </c>
      <c r="T127" s="1">
        <f t="shared" si="1"/>
        <v>0</v>
      </c>
      <c r="U127" s="1">
        <f>IF(E127="",0,IF(AND(F127&gt;=0,F127&lt;60),"D",LOOKUP(T127,'标准'!$Q$4:$Q$8,'标准'!$R$4:$R$8)))</f>
        <v>0</v>
      </c>
    </row>
    <row r="128" spans="1:21" ht="14.25">
      <c r="A128" s="7"/>
      <c r="B128" s="6"/>
      <c r="C128" s="3"/>
      <c r="D128" s="6"/>
      <c r="E128" s="11"/>
      <c r="F128" s="1">
        <f>LOOKUP(E128,'标准'!$C$50:$C$93,'标准'!$B$50:$B$93)</f>
        <v>0</v>
      </c>
      <c r="G128" s="1">
        <f>LOOKUP(F128,'标准'!$S$4:$S$8,'标准'!$T$4:$T$8)</f>
        <v>0</v>
      </c>
      <c r="H128" s="11"/>
      <c r="I128" s="1">
        <f>LOOKUP(H128,'标准'!$J$50:$J$72,'标准'!$G$50:$G$72)</f>
        <v>0</v>
      </c>
      <c r="J128" s="1">
        <f>LOOKUP(I128,'标准'!$S$4:$S$8,'标准'!$T$4:$T$8)</f>
        <v>0</v>
      </c>
      <c r="K128" s="11"/>
      <c r="L128" s="1">
        <f>LOOKUP(K128,'标准'!$O$50:$O$72,'标准'!$G$50:$G$72)</f>
        <v>0</v>
      </c>
      <c r="M128" s="1">
        <f>LOOKUP(L128,'标准'!$S$4:$S$8,'标准'!$T$4:$T$8)</f>
        <v>0</v>
      </c>
      <c r="N128" s="11"/>
      <c r="O128" s="1">
        <f>LOOKUP(N128,'标准'!$K$50:$K$72,'标准'!$G$50:$G$72)</f>
        <v>0</v>
      </c>
      <c r="P128" s="1">
        <f>LOOKUP(O128,'标准'!$S$4:$S$8,'标准'!$T$4:$T$8)</f>
        <v>0</v>
      </c>
      <c r="Q128" s="11"/>
      <c r="R128" s="1">
        <f>LOOKUP(Q128,'标准'!$M$50:$M$72,'标准'!$G$50:$G$72)</f>
        <v>0</v>
      </c>
      <c r="S128" s="1">
        <f>LOOKUP(R128,'标准'!$S$4:$S$8,'标准'!$T$4:$T$8)</f>
        <v>0</v>
      </c>
      <c r="T128" s="1">
        <f t="shared" si="1"/>
        <v>0</v>
      </c>
      <c r="U128" s="1">
        <f>IF(E128="",0,IF(AND(F128&gt;=0,F128&lt;60),"D",LOOKUP(T128,'标准'!$Q$4:$Q$8,'标准'!$R$4:$R$8)))</f>
        <v>0</v>
      </c>
    </row>
    <row r="129" spans="1:21" ht="14.25">
      <c r="A129" s="7"/>
      <c r="B129" s="6"/>
      <c r="C129" s="3"/>
      <c r="D129" s="6"/>
      <c r="E129" s="11"/>
      <c r="F129" s="1">
        <f>LOOKUP(E129,'标准'!$C$50:$C$93,'标准'!$B$50:$B$93)</f>
        <v>0</v>
      </c>
      <c r="G129" s="1">
        <f>LOOKUP(F129,'标准'!$S$4:$S$8,'标准'!$T$4:$T$8)</f>
        <v>0</v>
      </c>
      <c r="H129" s="11"/>
      <c r="I129" s="1">
        <f>LOOKUP(H129,'标准'!$J$50:$J$72,'标准'!$G$50:$G$72)</f>
        <v>0</v>
      </c>
      <c r="J129" s="1">
        <f>LOOKUP(I129,'标准'!$S$4:$S$8,'标准'!$T$4:$T$8)</f>
        <v>0</v>
      </c>
      <c r="K129" s="11"/>
      <c r="L129" s="1">
        <f>LOOKUP(K129,'标准'!$O$50:$O$72,'标准'!$G$50:$G$72)</f>
        <v>0</v>
      </c>
      <c r="M129" s="1">
        <f>LOOKUP(L129,'标准'!$S$4:$S$8,'标准'!$T$4:$T$8)</f>
        <v>0</v>
      </c>
      <c r="N129" s="11"/>
      <c r="O129" s="1">
        <f>LOOKUP(N129,'标准'!$K$50:$K$72,'标准'!$G$50:$G$72)</f>
        <v>0</v>
      </c>
      <c r="P129" s="1">
        <f>LOOKUP(O129,'标准'!$S$4:$S$8,'标准'!$T$4:$T$8)</f>
        <v>0</v>
      </c>
      <c r="Q129" s="11"/>
      <c r="R129" s="1">
        <f>LOOKUP(Q129,'标准'!$M$50:$M$72,'标准'!$G$50:$G$72)</f>
        <v>0</v>
      </c>
      <c r="S129" s="1">
        <f>LOOKUP(R129,'标准'!$S$4:$S$8,'标准'!$T$4:$T$8)</f>
        <v>0</v>
      </c>
      <c r="T129" s="1">
        <f t="shared" si="1"/>
        <v>0</v>
      </c>
      <c r="U129" s="1">
        <f>IF(E129="",0,IF(AND(F129&gt;=0,F129&lt;60),"D",LOOKUP(T129,'标准'!$Q$4:$Q$8,'标准'!$R$4:$R$8)))</f>
        <v>0</v>
      </c>
    </row>
    <row r="130" spans="1:21" ht="14.25">
      <c r="A130" s="7"/>
      <c r="B130" s="6"/>
      <c r="C130" s="3"/>
      <c r="D130" s="6"/>
      <c r="E130" s="11"/>
      <c r="F130" s="1">
        <f>LOOKUP(E130,'标准'!$C$50:$C$93,'标准'!$B$50:$B$93)</f>
        <v>0</v>
      </c>
      <c r="G130" s="1">
        <f>LOOKUP(F130,'标准'!$S$4:$S$8,'标准'!$T$4:$T$8)</f>
        <v>0</v>
      </c>
      <c r="H130" s="11"/>
      <c r="I130" s="1">
        <f>LOOKUP(H130,'标准'!$J$50:$J$72,'标准'!$G$50:$G$72)</f>
        <v>0</v>
      </c>
      <c r="J130" s="1">
        <f>LOOKUP(I130,'标准'!$S$4:$S$8,'标准'!$T$4:$T$8)</f>
        <v>0</v>
      </c>
      <c r="K130" s="11"/>
      <c r="L130" s="1">
        <f>LOOKUP(K130,'标准'!$O$50:$O$72,'标准'!$G$50:$G$72)</f>
        <v>0</v>
      </c>
      <c r="M130" s="1">
        <f>LOOKUP(L130,'标准'!$S$4:$S$8,'标准'!$T$4:$T$8)</f>
        <v>0</v>
      </c>
      <c r="N130" s="11"/>
      <c r="O130" s="1">
        <f>LOOKUP(N130,'标准'!$K$50:$K$72,'标准'!$G$50:$G$72)</f>
        <v>0</v>
      </c>
      <c r="P130" s="1">
        <f>LOOKUP(O130,'标准'!$S$4:$S$8,'标准'!$T$4:$T$8)</f>
        <v>0</v>
      </c>
      <c r="Q130" s="11"/>
      <c r="R130" s="1">
        <f>LOOKUP(Q130,'标准'!$M$50:$M$72,'标准'!$G$50:$G$72)</f>
        <v>0</v>
      </c>
      <c r="S130" s="1">
        <f>LOOKUP(R130,'标准'!$S$4:$S$8,'标准'!$T$4:$T$8)</f>
        <v>0</v>
      </c>
      <c r="T130" s="1">
        <f t="shared" si="1"/>
        <v>0</v>
      </c>
      <c r="U130" s="1">
        <f>IF(E130="",0,IF(AND(F130&gt;=0,F130&lt;60),"D",LOOKUP(T130,'标准'!$Q$4:$Q$8,'标准'!$R$4:$R$8)))</f>
        <v>0</v>
      </c>
    </row>
    <row r="131" spans="1:21" ht="14.25">
      <c r="A131" s="7"/>
      <c r="B131" s="6"/>
      <c r="C131" s="3"/>
      <c r="D131" s="6"/>
      <c r="E131" s="11"/>
      <c r="F131" s="1">
        <f>LOOKUP(E131,'标准'!$C$50:$C$93,'标准'!$B$50:$B$93)</f>
        <v>0</v>
      </c>
      <c r="G131" s="1">
        <f>LOOKUP(F131,'标准'!$S$4:$S$8,'标准'!$T$4:$T$8)</f>
        <v>0</v>
      </c>
      <c r="H131" s="11"/>
      <c r="I131" s="1">
        <f>LOOKUP(H131,'标准'!$J$50:$J$72,'标准'!$G$50:$G$72)</f>
        <v>0</v>
      </c>
      <c r="J131" s="1">
        <f>LOOKUP(I131,'标准'!$S$4:$S$8,'标准'!$T$4:$T$8)</f>
        <v>0</v>
      </c>
      <c r="K131" s="11"/>
      <c r="L131" s="1">
        <f>LOOKUP(K131,'标准'!$O$50:$O$72,'标准'!$G$50:$G$72)</f>
        <v>0</v>
      </c>
      <c r="M131" s="1">
        <f>LOOKUP(L131,'标准'!$S$4:$S$8,'标准'!$T$4:$T$8)</f>
        <v>0</v>
      </c>
      <c r="N131" s="11"/>
      <c r="O131" s="1">
        <f>LOOKUP(N131,'标准'!$K$50:$K$72,'标准'!$G$50:$G$72)</f>
        <v>0</v>
      </c>
      <c r="P131" s="1">
        <f>LOOKUP(O131,'标准'!$S$4:$S$8,'标准'!$T$4:$T$8)</f>
        <v>0</v>
      </c>
      <c r="Q131" s="11"/>
      <c r="R131" s="1">
        <f>LOOKUP(Q131,'标准'!$M$50:$M$72,'标准'!$G$50:$G$72)</f>
        <v>0</v>
      </c>
      <c r="S131" s="1">
        <f>LOOKUP(R131,'标准'!$S$4:$S$8,'标准'!$T$4:$T$8)</f>
        <v>0</v>
      </c>
      <c r="T131" s="1">
        <f t="shared" si="1"/>
        <v>0</v>
      </c>
      <c r="U131" s="1">
        <f>IF(E131="",0,IF(AND(F131&gt;=0,F131&lt;60),"D",LOOKUP(T131,'标准'!$Q$4:$Q$8,'标准'!$R$4:$R$8)))</f>
        <v>0</v>
      </c>
    </row>
    <row r="132" spans="1:21" ht="14.25">
      <c r="A132" s="7"/>
      <c r="B132" s="6"/>
      <c r="C132" s="3"/>
      <c r="D132" s="6"/>
      <c r="E132" s="11"/>
      <c r="F132" s="1">
        <f>LOOKUP(E132,'标准'!$C$50:$C$93,'标准'!$B$50:$B$93)</f>
        <v>0</v>
      </c>
      <c r="G132" s="1">
        <f>LOOKUP(F132,'标准'!$S$4:$S$8,'标准'!$T$4:$T$8)</f>
        <v>0</v>
      </c>
      <c r="H132" s="11"/>
      <c r="I132" s="1">
        <f>LOOKUP(H132,'标准'!$J$50:$J$72,'标准'!$G$50:$G$72)</f>
        <v>0</v>
      </c>
      <c r="J132" s="1">
        <f>LOOKUP(I132,'标准'!$S$4:$S$8,'标准'!$T$4:$T$8)</f>
        <v>0</v>
      </c>
      <c r="K132" s="11"/>
      <c r="L132" s="1">
        <f>LOOKUP(K132,'标准'!$O$50:$O$72,'标准'!$G$50:$G$72)</f>
        <v>0</v>
      </c>
      <c r="M132" s="1">
        <f>LOOKUP(L132,'标准'!$S$4:$S$8,'标准'!$T$4:$T$8)</f>
        <v>0</v>
      </c>
      <c r="N132" s="11"/>
      <c r="O132" s="1">
        <f>LOOKUP(N132,'标准'!$K$50:$K$72,'标准'!$G$50:$G$72)</f>
        <v>0</v>
      </c>
      <c r="P132" s="1">
        <f>LOOKUP(O132,'标准'!$S$4:$S$8,'标准'!$T$4:$T$8)</f>
        <v>0</v>
      </c>
      <c r="Q132" s="11"/>
      <c r="R132" s="1">
        <f>LOOKUP(Q132,'标准'!$M$50:$M$72,'标准'!$G$50:$G$72)</f>
        <v>0</v>
      </c>
      <c r="S132" s="1">
        <f>LOOKUP(R132,'标准'!$S$4:$S$8,'标准'!$T$4:$T$8)</f>
        <v>0</v>
      </c>
      <c r="T132" s="1">
        <f t="shared" si="1"/>
        <v>0</v>
      </c>
      <c r="U132" s="1">
        <f>IF(E132="",0,IF(AND(F132&gt;=0,F132&lt;60),"D",LOOKUP(T132,'标准'!$Q$4:$Q$8,'标准'!$R$4:$R$8)))</f>
        <v>0</v>
      </c>
    </row>
    <row r="133" spans="1:21" ht="14.25">
      <c r="A133" s="7"/>
      <c r="B133" s="6"/>
      <c r="C133" s="3"/>
      <c r="D133" s="6"/>
      <c r="E133" s="11"/>
      <c r="F133" s="1">
        <f>LOOKUP(E133,'标准'!$C$50:$C$93,'标准'!$B$50:$B$93)</f>
        <v>0</v>
      </c>
      <c r="G133" s="1">
        <f>LOOKUP(F133,'标准'!$S$4:$S$8,'标准'!$T$4:$T$8)</f>
        <v>0</v>
      </c>
      <c r="H133" s="11"/>
      <c r="I133" s="1">
        <f>LOOKUP(H133,'标准'!$J$50:$J$72,'标准'!$G$50:$G$72)</f>
        <v>0</v>
      </c>
      <c r="J133" s="1">
        <f>LOOKUP(I133,'标准'!$S$4:$S$8,'标准'!$T$4:$T$8)</f>
        <v>0</v>
      </c>
      <c r="K133" s="11"/>
      <c r="L133" s="1">
        <f>LOOKUP(K133,'标准'!$O$50:$O$72,'标准'!$G$50:$G$72)</f>
        <v>0</v>
      </c>
      <c r="M133" s="1">
        <f>LOOKUP(L133,'标准'!$S$4:$S$8,'标准'!$T$4:$T$8)</f>
        <v>0</v>
      </c>
      <c r="N133" s="11"/>
      <c r="O133" s="1">
        <f>LOOKUP(N133,'标准'!$K$50:$K$72,'标准'!$G$50:$G$72)</f>
        <v>0</v>
      </c>
      <c r="P133" s="1">
        <f>LOOKUP(O133,'标准'!$S$4:$S$8,'标准'!$T$4:$T$8)</f>
        <v>0</v>
      </c>
      <c r="Q133" s="11"/>
      <c r="R133" s="1">
        <f>LOOKUP(Q133,'标准'!$M$50:$M$72,'标准'!$G$50:$G$72)</f>
        <v>0</v>
      </c>
      <c r="S133" s="1">
        <f>LOOKUP(R133,'标准'!$S$4:$S$8,'标准'!$T$4:$T$8)</f>
        <v>0</v>
      </c>
      <c r="T133" s="1">
        <f aca="true" t="shared" si="2" ref="T133:T196">F133+I133+L133+O133+R133</f>
        <v>0</v>
      </c>
      <c r="U133" s="1">
        <f>IF(E133="",0,IF(AND(F133&gt;=0,F133&lt;60),"D",LOOKUP(T133,'标准'!$Q$4:$Q$8,'标准'!$R$4:$R$8)))</f>
        <v>0</v>
      </c>
    </row>
    <row r="134" spans="1:21" ht="14.25">
      <c r="A134" s="7"/>
      <c r="B134" s="6"/>
      <c r="C134" s="8"/>
      <c r="D134" s="6"/>
      <c r="E134" s="11"/>
      <c r="F134" s="1">
        <f>LOOKUP(E134,'标准'!$C$50:$C$93,'标准'!$B$50:$B$93)</f>
        <v>0</v>
      </c>
      <c r="G134" s="1">
        <f>LOOKUP(F134,'标准'!$S$4:$S$8,'标准'!$T$4:$T$8)</f>
        <v>0</v>
      </c>
      <c r="H134" s="11"/>
      <c r="I134" s="1">
        <f>LOOKUP(H134,'标准'!$J$50:$J$72,'标准'!$G$50:$G$72)</f>
        <v>0</v>
      </c>
      <c r="J134" s="1">
        <f>LOOKUP(I134,'标准'!$S$4:$S$8,'标准'!$T$4:$T$8)</f>
        <v>0</v>
      </c>
      <c r="K134" s="11"/>
      <c r="L134" s="1">
        <f>LOOKUP(K134,'标准'!$O$50:$O$72,'标准'!$G$50:$G$72)</f>
        <v>0</v>
      </c>
      <c r="M134" s="1">
        <f>LOOKUP(L134,'标准'!$S$4:$S$8,'标准'!$T$4:$T$8)</f>
        <v>0</v>
      </c>
      <c r="N134" s="11"/>
      <c r="O134" s="1">
        <f>LOOKUP(N134,'标准'!$K$50:$K$72,'标准'!$G$50:$G$72)</f>
        <v>0</v>
      </c>
      <c r="P134" s="1">
        <f>LOOKUP(O134,'标准'!$S$4:$S$8,'标准'!$T$4:$T$8)</f>
        <v>0</v>
      </c>
      <c r="Q134" s="11"/>
      <c r="R134" s="1">
        <f>LOOKUP(Q134,'标准'!$M$50:$M$72,'标准'!$G$50:$G$72)</f>
        <v>0</v>
      </c>
      <c r="S134" s="1">
        <f>LOOKUP(R134,'标准'!$S$4:$S$8,'标准'!$T$4:$T$8)</f>
        <v>0</v>
      </c>
      <c r="T134" s="1">
        <f t="shared" si="2"/>
        <v>0</v>
      </c>
      <c r="U134" s="1">
        <f>IF(E134="",0,IF(AND(F134&gt;=0,F134&lt;60),"D",LOOKUP(T134,'标准'!$Q$4:$Q$8,'标准'!$R$4:$R$8)))</f>
        <v>0</v>
      </c>
    </row>
    <row r="135" spans="1:21" ht="14.25">
      <c r="A135" s="7"/>
      <c r="B135" s="6"/>
      <c r="C135" s="3"/>
      <c r="D135" s="6"/>
      <c r="E135" s="11"/>
      <c r="F135" s="1">
        <f>LOOKUP(E135,'标准'!$C$50:$C$93,'标准'!$B$50:$B$93)</f>
        <v>0</v>
      </c>
      <c r="G135" s="1">
        <f>LOOKUP(F135,'标准'!$S$4:$S$8,'标准'!$T$4:$T$8)</f>
        <v>0</v>
      </c>
      <c r="H135" s="11"/>
      <c r="I135" s="1">
        <f>LOOKUP(H135,'标准'!$J$50:$J$72,'标准'!$G$50:$G$72)</f>
        <v>0</v>
      </c>
      <c r="J135" s="1">
        <f>LOOKUP(I135,'标准'!$S$4:$S$8,'标准'!$T$4:$T$8)</f>
        <v>0</v>
      </c>
      <c r="K135" s="11"/>
      <c r="L135" s="1">
        <f>LOOKUP(K135,'标准'!$O$50:$O$72,'标准'!$G$50:$G$72)</f>
        <v>0</v>
      </c>
      <c r="M135" s="1">
        <f>LOOKUP(L135,'标准'!$S$4:$S$8,'标准'!$T$4:$T$8)</f>
        <v>0</v>
      </c>
      <c r="N135" s="11"/>
      <c r="O135" s="1">
        <f>LOOKUP(N135,'标准'!$K$50:$K$72,'标准'!$G$50:$G$72)</f>
        <v>0</v>
      </c>
      <c r="P135" s="1">
        <f>LOOKUP(O135,'标准'!$S$4:$S$8,'标准'!$T$4:$T$8)</f>
        <v>0</v>
      </c>
      <c r="Q135" s="11"/>
      <c r="R135" s="1">
        <f>LOOKUP(Q135,'标准'!$M$50:$M$72,'标准'!$G$50:$G$72)</f>
        <v>0</v>
      </c>
      <c r="S135" s="1">
        <f>LOOKUP(R135,'标准'!$S$4:$S$8,'标准'!$T$4:$T$8)</f>
        <v>0</v>
      </c>
      <c r="T135" s="1">
        <f t="shared" si="2"/>
        <v>0</v>
      </c>
      <c r="U135" s="1">
        <f>IF(E135="",0,IF(AND(F135&gt;=0,F135&lt;60),"D",LOOKUP(T135,'标准'!$Q$4:$Q$8,'标准'!$R$4:$R$8)))</f>
        <v>0</v>
      </c>
    </row>
    <row r="136" spans="1:21" ht="14.25">
      <c r="A136" s="7"/>
      <c r="B136" s="6"/>
      <c r="C136" s="8"/>
      <c r="D136" s="6"/>
      <c r="E136" s="11"/>
      <c r="F136" s="1">
        <f>LOOKUP(E136,'标准'!$C$50:$C$93,'标准'!$B$50:$B$93)</f>
        <v>0</v>
      </c>
      <c r="G136" s="1">
        <f>LOOKUP(F136,'标准'!$S$4:$S$8,'标准'!$T$4:$T$8)</f>
        <v>0</v>
      </c>
      <c r="H136" s="11"/>
      <c r="I136" s="1">
        <f>LOOKUP(H136,'标准'!$J$50:$J$72,'标准'!$G$50:$G$72)</f>
        <v>0</v>
      </c>
      <c r="J136" s="1">
        <f>LOOKUP(I136,'标准'!$S$4:$S$8,'标准'!$T$4:$T$8)</f>
        <v>0</v>
      </c>
      <c r="K136" s="11"/>
      <c r="L136" s="1">
        <f>LOOKUP(K136,'标准'!$O$50:$O$72,'标准'!$G$50:$G$72)</f>
        <v>0</v>
      </c>
      <c r="M136" s="1">
        <f>LOOKUP(L136,'标准'!$S$4:$S$8,'标准'!$T$4:$T$8)</f>
        <v>0</v>
      </c>
      <c r="N136" s="11"/>
      <c r="O136" s="1">
        <f>LOOKUP(N136,'标准'!$K$50:$K$72,'标准'!$G$50:$G$72)</f>
        <v>0</v>
      </c>
      <c r="P136" s="1">
        <f>LOOKUP(O136,'标准'!$S$4:$S$8,'标准'!$T$4:$T$8)</f>
        <v>0</v>
      </c>
      <c r="Q136" s="11"/>
      <c r="R136" s="1">
        <f>LOOKUP(Q136,'标准'!$M$50:$M$72,'标准'!$G$50:$G$72)</f>
        <v>0</v>
      </c>
      <c r="S136" s="1">
        <f>LOOKUP(R136,'标准'!$S$4:$S$8,'标准'!$T$4:$T$8)</f>
        <v>0</v>
      </c>
      <c r="T136" s="1">
        <f t="shared" si="2"/>
        <v>0</v>
      </c>
      <c r="U136" s="1">
        <f>IF(E136="",0,IF(AND(F136&gt;=0,F136&lt;60),"D",LOOKUP(T136,'标准'!$Q$4:$Q$8,'标准'!$R$4:$R$8)))</f>
        <v>0</v>
      </c>
    </row>
    <row r="137" spans="1:21" ht="14.25">
      <c r="A137" s="7"/>
      <c r="B137" s="6"/>
      <c r="C137" s="3"/>
      <c r="D137" s="6"/>
      <c r="E137" s="11"/>
      <c r="F137" s="1">
        <f>LOOKUP(E137,'标准'!$C$50:$C$93,'标准'!$B$50:$B$93)</f>
        <v>0</v>
      </c>
      <c r="G137" s="1">
        <f>LOOKUP(F137,'标准'!$S$4:$S$8,'标准'!$T$4:$T$8)</f>
        <v>0</v>
      </c>
      <c r="H137" s="11"/>
      <c r="I137" s="1">
        <f>LOOKUP(H137,'标准'!$J$50:$J$72,'标准'!$G$50:$G$72)</f>
        <v>0</v>
      </c>
      <c r="J137" s="1">
        <f>LOOKUP(I137,'标准'!$S$4:$S$8,'标准'!$T$4:$T$8)</f>
        <v>0</v>
      </c>
      <c r="K137" s="11"/>
      <c r="L137" s="1">
        <f>LOOKUP(K137,'标准'!$O$50:$O$72,'标准'!$G$50:$G$72)</f>
        <v>0</v>
      </c>
      <c r="M137" s="1">
        <f>LOOKUP(L137,'标准'!$S$4:$S$8,'标准'!$T$4:$T$8)</f>
        <v>0</v>
      </c>
      <c r="N137" s="11"/>
      <c r="O137" s="1">
        <f>LOOKUP(N137,'标准'!$K$50:$K$72,'标准'!$G$50:$G$72)</f>
        <v>0</v>
      </c>
      <c r="P137" s="1">
        <f>LOOKUP(O137,'标准'!$S$4:$S$8,'标准'!$T$4:$T$8)</f>
        <v>0</v>
      </c>
      <c r="Q137" s="11"/>
      <c r="R137" s="1">
        <f>LOOKUP(Q137,'标准'!$M$50:$M$72,'标准'!$G$50:$G$72)</f>
        <v>0</v>
      </c>
      <c r="S137" s="1">
        <f>LOOKUP(R137,'标准'!$S$4:$S$8,'标准'!$T$4:$T$8)</f>
        <v>0</v>
      </c>
      <c r="T137" s="1">
        <f t="shared" si="2"/>
        <v>0</v>
      </c>
      <c r="U137" s="1">
        <f>IF(E137="",0,IF(AND(F137&gt;=0,F137&lt;60),"D",LOOKUP(T137,'标准'!$Q$4:$Q$8,'标准'!$R$4:$R$8)))</f>
        <v>0</v>
      </c>
    </row>
    <row r="138" spans="1:21" ht="14.25">
      <c r="A138" s="7"/>
      <c r="B138" s="6"/>
      <c r="C138" s="3"/>
      <c r="D138" s="6"/>
      <c r="E138" s="11"/>
      <c r="F138" s="1">
        <f>LOOKUP(E138,'标准'!$C$50:$C$93,'标准'!$B$50:$B$93)</f>
        <v>0</v>
      </c>
      <c r="G138" s="1">
        <f>LOOKUP(F138,'标准'!$S$4:$S$8,'标准'!$T$4:$T$8)</f>
        <v>0</v>
      </c>
      <c r="H138" s="11"/>
      <c r="I138" s="1">
        <f>LOOKUP(H138,'标准'!$J$50:$J$72,'标准'!$G$50:$G$72)</f>
        <v>0</v>
      </c>
      <c r="J138" s="1">
        <f>LOOKUP(I138,'标准'!$S$4:$S$8,'标准'!$T$4:$T$8)</f>
        <v>0</v>
      </c>
      <c r="K138" s="11"/>
      <c r="L138" s="1">
        <f>LOOKUP(K138,'标准'!$O$50:$O$72,'标准'!$G$50:$G$72)</f>
        <v>0</v>
      </c>
      <c r="M138" s="1">
        <f>LOOKUP(L138,'标准'!$S$4:$S$8,'标准'!$T$4:$T$8)</f>
        <v>0</v>
      </c>
      <c r="N138" s="11"/>
      <c r="O138" s="1">
        <f>LOOKUP(N138,'标准'!$K$50:$K$72,'标准'!$G$50:$G$72)</f>
        <v>0</v>
      </c>
      <c r="P138" s="1">
        <f>LOOKUP(O138,'标准'!$S$4:$S$8,'标准'!$T$4:$T$8)</f>
        <v>0</v>
      </c>
      <c r="Q138" s="11"/>
      <c r="R138" s="1">
        <f>LOOKUP(Q138,'标准'!$M$50:$M$72,'标准'!$G$50:$G$72)</f>
        <v>0</v>
      </c>
      <c r="S138" s="1">
        <f>LOOKUP(R138,'标准'!$S$4:$S$8,'标准'!$T$4:$T$8)</f>
        <v>0</v>
      </c>
      <c r="T138" s="1">
        <f t="shared" si="2"/>
        <v>0</v>
      </c>
      <c r="U138" s="1">
        <f>IF(E138="",0,IF(AND(F138&gt;=0,F138&lt;60),"D",LOOKUP(T138,'标准'!$Q$4:$Q$8,'标准'!$R$4:$R$8)))</f>
        <v>0</v>
      </c>
    </row>
    <row r="139" spans="1:21" ht="14.25">
      <c r="A139" s="7"/>
      <c r="B139" s="6"/>
      <c r="C139" s="3"/>
      <c r="D139" s="6"/>
      <c r="E139" s="11"/>
      <c r="F139" s="1">
        <f>LOOKUP(E139,'标准'!$C$50:$C$93,'标准'!$B$50:$B$93)</f>
        <v>0</v>
      </c>
      <c r="G139" s="1">
        <f>LOOKUP(F139,'标准'!$S$4:$S$8,'标准'!$T$4:$T$8)</f>
        <v>0</v>
      </c>
      <c r="H139" s="11"/>
      <c r="I139" s="1">
        <f>LOOKUP(H139,'标准'!$J$50:$J$72,'标准'!$G$50:$G$72)</f>
        <v>0</v>
      </c>
      <c r="J139" s="1">
        <f>LOOKUP(I139,'标准'!$S$4:$S$8,'标准'!$T$4:$T$8)</f>
        <v>0</v>
      </c>
      <c r="K139" s="11"/>
      <c r="L139" s="1">
        <f>LOOKUP(K139,'标准'!$O$50:$O$72,'标准'!$G$50:$G$72)</f>
        <v>0</v>
      </c>
      <c r="M139" s="1">
        <f>LOOKUP(L139,'标准'!$S$4:$S$8,'标准'!$T$4:$T$8)</f>
        <v>0</v>
      </c>
      <c r="N139" s="11"/>
      <c r="O139" s="1">
        <f>LOOKUP(N139,'标准'!$K$50:$K$72,'标准'!$G$50:$G$72)</f>
        <v>0</v>
      </c>
      <c r="P139" s="1">
        <f>LOOKUP(O139,'标准'!$S$4:$S$8,'标准'!$T$4:$T$8)</f>
        <v>0</v>
      </c>
      <c r="Q139" s="11"/>
      <c r="R139" s="1">
        <f>LOOKUP(Q139,'标准'!$M$50:$M$72,'标准'!$G$50:$G$72)</f>
        <v>0</v>
      </c>
      <c r="S139" s="1">
        <f>LOOKUP(R139,'标准'!$S$4:$S$8,'标准'!$T$4:$T$8)</f>
        <v>0</v>
      </c>
      <c r="T139" s="1">
        <f t="shared" si="2"/>
        <v>0</v>
      </c>
      <c r="U139" s="1">
        <f>IF(E139="",0,IF(AND(F139&gt;=0,F139&lt;60),"D",LOOKUP(T139,'标准'!$Q$4:$Q$8,'标准'!$R$4:$R$8)))</f>
        <v>0</v>
      </c>
    </row>
    <row r="140" spans="1:21" ht="14.25">
      <c r="A140" s="7"/>
      <c r="B140" s="6"/>
      <c r="C140" s="3"/>
      <c r="D140" s="6"/>
      <c r="E140" s="11"/>
      <c r="F140" s="1">
        <f>LOOKUP(E140,'标准'!$C$50:$C$93,'标准'!$B$50:$B$93)</f>
        <v>0</v>
      </c>
      <c r="G140" s="1">
        <f>LOOKUP(F140,'标准'!$S$4:$S$8,'标准'!$T$4:$T$8)</f>
        <v>0</v>
      </c>
      <c r="H140" s="11"/>
      <c r="I140" s="1">
        <f>LOOKUP(H140,'标准'!$J$50:$J$72,'标准'!$G$50:$G$72)</f>
        <v>0</v>
      </c>
      <c r="J140" s="1">
        <f>LOOKUP(I140,'标准'!$S$4:$S$8,'标准'!$T$4:$T$8)</f>
        <v>0</v>
      </c>
      <c r="K140" s="11"/>
      <c r="L140" s="1">
        <f>LOOKUP(K140,'标准'!$O$50:$O$72,'标准'!$G$50:$G$72)</f>
        <v>0</v>
      </c>
      <c r="M140" s="1">
        <f>LOOKUP(L140,'标准'!$S$4:$S$8,'标准'!$T$4:$T$8)</f>
        <v>0</v>
      </c>
      <c r="N140" s="11"/>
      <c r="O140" s="1">
        <f>LOOKUP(N140,'标准'!$K$50:$K$72,'标准'!$G$50:$G$72)</f>
        <v>0</v>
      </c>
      <c r="P140" s="1">
        <f>LOOKUP(O140,'标准'!$S$4:$S$8,'标准'!$T$4:$T$8)</f>
        <v>0</v>
      </c>
      <c r="Q140" s="11"/>
      <c r="R140" s="1">
        <f>LOOKUP(Q140,'标准'!$M$50:$M$72,'标准'!$G$50:$G$72)</f>
        <v>0</v>
      </c>
      <c r="S140" s="1">
        <f>LOOKUP(R140,'标准'!$S$4:$S$8,'标准'!$T$4:$T$8)</f>
        <v>0</v>
      </c>
      <c r="T140" s="1">
        <f t="shared" si="2"/>
        <v>0</v>
      </c>
      <c r="U140" s="1">
        <f>IF(E140="",0,IF(AND(F140&gt;=0,F140&lt;60),"D",LOOKUP(T140,'标准'!$Q$4:$Q$8,'标准'!$R$4:$R$8)))</f>
        <v>0</v>
      </c>
    </row>
    <row r="141" spans="1:21" ht="14.25">
      <c r="A141" s="7"/>
      <c r="B141" s="6"/>
      <c r="C141" s="3"/>
      <c r="D141" s="6"/>
      <c r="E141" s="11"/>
      <c r="F141" s="1">
        <f>LOOKUP(E141,'标准'!$C$50:$C$93,'标准'!$B$50:$B$93)</f>
        <v>0</v>
      </c>
      <c r="G141" s="1">
        <f>LOOKUP(F141,'标准'!$S$4:$S$8,'标准'!$T$4:$T$8)</f>
        <v>0</v>
      </c>
      <c r="H141" s="11"/>
      <c r="I141" s="1">
        <f>LOOKUP(H141,'标准'!$J$50:$J$72,'标准'!$G$50:$G$72)</f>
        <v>0</v>
      </c>
      <c r="J141" s="1">
        <f>LOOKUP(I141,'标准'!$S$4:$S$8,'标准'!$T$4:$T$8)</f>
        <v>0</v>
      </c>
      <c r="K141" s="11"/>
      <c r="L141" s="1">
        <f>LOOKUP(K141,'标准'!$O$50:$O$72,'标准'!$G$50:$G$72)</f>
        <v>0</v>
      </c>
      <c r="M141" s="1">
        <f>LOOKUP(L141,'标准'!$S$4:$S$8,'标准'!$T$4:$T$8)</f>
        <v>0</v>
      </c>
      <c r="N141" s="11"/>
      <c r="O141" s="1">
        <f>LOOKUP(N141,'标准'!$K$50:$K$72,'标准'!$G$50:$G$72)</f>
        <v>0</v>
      </c>
      <c r="P141" s="1">
        <f>LOOKUP(O141,'标准'!$S$4:$S$8,'标准'!$T$4:$T$8)</f>
        <v>0</v>
      </c>
      <c r="Q141" s="11"/>
      <c r="R141" s="1">
        <f>LOOKUP(Q141,'标准'!$M$50:$M$72,'标准'!$G$50:$G$72)</f>
        <v>0</v>
      </c>
      <c r="S141" s="1">
        <f>LOOKUP(R141,'标准'!$S$4:$S$8,'标准'!$T$4:$T$8)</f>
        <v>0</v>
      </c>
      <c r="T141" s="1">
        <f t="shared" si="2"/>
        <v>0</v>
      </c>
      <c r="U141" s="1">
        <f>IF(E141="",0,IF(AND(F141&gt;=0,F141&lt;60),"D",LOOKUP(T141,'标准'!$Q$4:$Q$8,'标准'!$R$4:$R$8)))</f>
        <v>0</v>
      </c>
    </row>
    <row r="142" spans="1:21" ht="14.25">
      <c r="A142" s="7"/>
      <c r="B142" s="6"/>
      <c r="C142" s="3"/>
      <c r="D142" s="6"/>
      <c r="E142" s="11"/>
      <c r="F142" s="1">
        <f>LOOKUP(E142,'标准'!$C$50:$C$93,'标准'!$B$50:$B$93)</f>
        <v>0</v>
      </c>
      <c r="G142" s="1">
        <f>LOOKUP(F142,'标准'!$S$4:$S$8,'标准'!$T$4:$T$8)</f>
        <v>0</v>
      </c>
      <c r="H142" s="11"/>
      <c r="I142" s="1">
        <f>LOOKUP(H142,'标准'!$J$50:$J$72,'标准'!$G$50:$G$72)</f>
        <v>0</v>
      </c>
      <c r="J142" s="1">
        <f>LOOKUP(I142,'标准'!$S$4:$S$8,'标准'!$T$4:$T$8)</f>
        <v>0</v>
      </c>
      <c r="K142" s="11"/>
      <c r="L142" s="1">
        <f>LOOKUP(K142,'标准'!$O$50:$O$72,'标准'!$G$50:$G$72)</f>
        <v>0</v>
      </c>
      <c r="M142" s="1">
        <f>LOOKUP(L142,'标准'!$S$4:$S$8,'标准'!$T$4:$T$8)</f>
        <v>0</v>
      </c>
      <c r="N142" s="11"/>
      <c r="O142" s="1">
        <f>LOOKUP(N142,'标准'!$K$50:$K$72,'标准'!$G$50:$G$72)</f>
        <v>0</v>
      </c>
      <c r="P142" s="1">
        <f>LOOKUP(O142,'标准'!$S$4:$S$8,'标准'!$T$4:$T$8)</f>
        <v>0</v>
      </c>
      <c r="Q142" s="11"/>
      <c r="R142" s="1">
        <f>LOOKUP(Q142,'标准'!$M$50:$M$72,'标准'!$G$50:$G$72)</f>
        <v>0</v>
      </c>
      <c r="S142" s="1">
        <f>LOOKUP(R142,'标准'!$S$4:$S$8,'标准'!$T$4:$T$8)</f>
        <v>0</v>
      </c>
      <c r="T142" s="1">
        <f t="shared" si="2"/>
        <v>0</v>
      </c>
      <c r="U142" s="1">
        <f>IF(E142="",0,IF(AND(F142&gt;=0,F142&lt;60),"D",LOOKUP(T142,'标准'!$Q$4:$Q$8,'标准'!$R$4:$R$8)))</f>
        <v>0</v>
      </c>
    </row>
    <row r="143" spans="1:21" ht="14.25">
      <c r="A143" s="7"/>
      <c r="B143" s="6"/>
      <c r="C143" s="3"/>
      <c r="D143" s="6"/>
      <c r="E143" s="11"/>
      <c r="F143" s="1">
        <f>LOOKUP(E143,'标准'!$C$50:$C$93,'标准'!$B$50:$B$93)</f>
        <v>0</v>
      </c>
      <c r="G143" s="1">
        <f>LOOKUP(F143,'标准'!$S$4:$S$8,'标准'!$T$4:$T$8)</f>
        <v>0</v>
      </c>
      <c r="H143" s="11"/>
      <c r="I143" s="1">
        <f>LOOKUP(H143,'标准'!$J$50:$J$72,'标准'!$G$50:$G$72)</f>
        <v>0</v>
      </c>
      <c r="J143" s="1">
        <f>LOOKUP(I143,'标准'!$S$4:$S$8,'标准'!$T$4:$T$8)</f>
        <v>0</v>
      </c>
      <c r="K143" s="11"/>
      <c r="L143" s="1">
        <f>LOOKUP(K143,'标准'!$O$50:$O$72,'标准'!$G$50:$G$72)</f>
        <v>0</v>
      </c>
      <c r="M143" s="1">
        <f>LOOKUP(L143,'标准'!$S$4:$S$8,'标准'!$T$4:$T$8)</f>
        <v>0</v>
      </c>
      <c r="N143" s="11"/>
      <c r="O143" s="1">
        <f>LOOKUP(N143,'标准'!$K$50:$K$72,'标准'!$G$50:$G$72)</f>
        <v>0</v>
      </c>
      <c r="P143" s="1">
        <f>LOOKUP(O143,'标准'!$S$4:$S$8,'标准'!$T$4:$T$8)</f>
        <v>0</v>
      </c>
      <c r="Q143" s="11"/>
      <c r="R143" s="1">
        <f>LOOKUP(Q143,'标准'!$M$50:$M$72,'标准'!$G$50:$G$72)</f>
        <v>0</v>
      </c>
      <c r="S143" s="1">
        <f>LOOKUP(R143,'标准'!$S$4:$S$8,'标准'!$T$4:$T$8)</f>
        <v>0</v>
      </c>
      <c r="T143" s="1">
        <f t="shared" si="2"/>
        <v>0</v>
      </c>
      <c r="U143" s="1">
        <f>IF(E143="",0,IF(AND(F143&gt;=0,F143&lt;60),"D",LOOKUP(T143,'标准'!$Q$4:$Q$8,'标准'!$R$4:$R$8)))</f>
        <v>0</v>
      </c>
    </row>
    <row r="144" spans="1:21" ht="14.25">
      <c r="A144" s="7"/>
      <c r="B144" s="6"/>
      <c r="C144" s="3"/>
      <c r="D144" s="6"/>
      <c r="E144" s="11"/>
      <c r="F144" s="1">
        <f>LOOKUP(E144,'标准'!$C$50:$C$93,'标准'!$B$50:$B$93)</f>
        <v>0</v>
      </c>
      <c r="G144" s="1">
        <f>LOOKUP(F144,'标准'!$S$4:$S$8,'标准'!$T$4:$T$8)</f>
        <v>0</v>
      </c>
      <c r="H144" s="11"/>
      <c r="I144" s="1">
        <f>LOOKUP(H144,'标准'!$J$50:$J$72,'标准'!$G$50:$G$72)</f>
        <v>0</v>
      </c>
      <c r="J144" s="1">
        <f>LOOKUP(I144,'标准'!$S$4:$S$8,'标准'!$T$4:$T$8)</f>
        <v>0</v>
      </c>
      <c r="K144" s="11"/>
      <c r="L144" s="1">
        <f>LOOKUP(K144,'标准'!$O$50:$O$72,'标准'!$G$50:$G$72)</f>
        <v>0</v>
      </c>
      <c r="M144" s="1">
        <f>LOOKUP(L144,'标准'!$S$4:$S$8,'标准'!$T$4:$T$8)</f>
        <v>0</v>
      </c>
      <c r="N144" s="11"/>
      <c r="O144" s="1">
        <f>LOOKUP(N144,'标准'!$K$50:$K$72,'标准'!$G$50:$G$72)</f>
        <v>0</v>
      </c>
      <c r="P144" s="1">
        <f>LOOKUP(O144,'标准'!$S$4:$S$8,'标准'!$T$4:$T$8)</f>
        <v>0</v>
      </c>
      <c r="Q144" s="11"/>
      <c r="R144" s="1">
        <f>LOOKUP(Q144,'标准'!$M$50:$M$72,'标准'!$G$50:$G$72)</f>
        <v>0</v>
      </c>
      <c r="S144" s="1">
        <f>LOOKUP(R144,'标准'!$S$4:$S$8,'标准'!$T$4:$T$8)</f>
        <v>0</v>
      </c>
      <c r="T144" s="1">
        <f t="shared" si="2"/>
        <v>0</v>
      </c>
      <c r="U144" s="1">
        <f>IF(E144="",0,IF(AND(F144&gt;=0,F144&lt;60),"D",LOOKUP(T144,'标准'!$Q$4:$Q$8,'标准'!$R$4:$R$8)))</f>
        <v>0</v>
      </c>
    </row>
    <row r="145" spans="1:21" ht="14.25">
      <c r="A145" s="7"/>
      <c r="B145" s="6"/>
      <c r="C145" s="3"/>
      <c r="D145" s="6"/>
      <c r="E145" s="11"/>
      <c r="F145" s="1">
        <f>LOOKUP(E145,'标准'!$C$50:$C$93,'标准'!$B$50:$B$93)</f>
        <v>0</v>
      </c>
      <c r="G145" s="1">
        <f>LOOKUP(F145,'标准'!$S$4:$S$8,'标准'!$T$4:$T$8)</f>
        <v>0</v>
      </c>
      <c r="H145" s="11"/>
      <c r="I145" s="1">
        <f>LOOKUP(H145,'标准'!$J$50:$J$72,'标准'!$G$50:$G$72)</f>
        <v>0</v>
      </c>
      <c r="J145" s="1">
        <f>LOOKUP(I145,'标准'!$S$4:$S$8,'标准'!$T$4:$T$8)</f>
        <v>0</v>
      </c>
      <c r="K145" s="11"/>
      <c r="L145" s="1">
        <f>LOOKUP(K145,'标准'!$O$50:$O$72,'标准'!$G$50:$G$72)</f>
        <v>0</v>
      </c>
      <c r="M145" s="1">
        <f>LOOKUP(L145,'标准'!$S$4:$S$8,'标准'!$T$4:$T$8)</f>
        <v>0</v>
      </c>
      <c r="N145" s="11"/>
      <c r="O145" s="1">
        <f>LOOKUP(N145,'标准'!$K$50:$K$72,'标准'!$G$50:$G$72)</f>
        <v>0</v>
      </c>
      <c r="P145" s="1">
        <f>LOOKUP(O145,'标准'!$S$4:$S$8,'标准'!$T$4:$T$8)</f>
        <v>0</v>
      </c>
      <c r="Q145" s="11"/>
      <c r="R145" s="1">
        <f>LOOKUP(Q145,'标准'!$M$50:$M$72,'标准'!$G$50:$G$72)</f>
        <v>0</v>
      </c>
      <c r="S145" s="1">
        <f>LOOKUP(R145,'标准'!$S$4:$S$8,'标准'!$T$4:$T$8)</f>
        <v>0</v>
      </c>
      <c r="T145" s="1">
        <f t="shared" si="2"/>
        <v>0</v>
      </c>
      <c r="U145" s="1">
        <f>IF(E145="",0,IF(AND(F145&gt;=0,F145&lt;60),"D",LOOKUP(T145,'标准'!$Q$4:$Q$8,'标准'!$R$4:$R$8)))</f>
        <v>0</v>
      </c>
    </row>
    <row r="146" spans="1:21" ht="14.25">
      <c r="A146" s="7"/>
      <c r="B146" s="6"/>
      <c r="C146" s="3"/>
      <c r="D146" s="6"/>
      <c r="E146" s="11"/>
      <c r="F146" s="1">
        <f>LOOKUP(E146,'标准'!$C$50:$C$93,'标准'!$B$50:$B$93)</f>
        <v>0</v>
      </c>
      <c r="G146" s="1">
        <f>LOOKUP(F146,'标准'!$S$4:$S$8,'标准'!$T$4:$T$8)</f>
        <v>0</v>
      </c>
      <c r="H146" s="11"/>
      <c r="I146" s="1">
        <f>LOOKUP(H146,'标准'!$J$50:$J$72,'标准'!$G$50:$G$72)</f>
        <v>0</v>
      </c>
      <c r="J146" s="1">
        <f>LOOKUP(I146,'标准'!$S$4:$S$8,'标准'!$T$4:$T$8)</f>
        <v>0</v>
      </c>
      <c r="K146" s="11"/>
      <c r="L146" s="1">
        <f>LOOKUP(K146,'标准'!$O$50:$O$72,'标准'!$G$50:$G$72)</f>
        <v>0</v>
      </c>
      <c r="M146" s="1">
        <f>LOOKUP(L146,'标准'!$S$4:$S$8,'标准'!$T$4:$T$8)</f>
        <v>0</v>
      </c>
      <c r="N146" s="11"/>
      <c r="O146" s="1">
        <f>LOOKUP(N146,'标准'!$K$50:$K$72,'标准'!$G$50:$G$72)</f>
        <v>0</v>
      </c>
      <c r="P146" s="1">
        <f>LOOKUP(O146,'标准'!$S$4:$S$8,'标准'!$T$4:$T$8)</f>
        <v>0</v>
      </c>
      <c r="Q146" s="11"/>
      <c r="R146" s="1">
        <f>LOOKUP(Q146,'标准'!$M$50:$M$72,'标准'!$G$50:$G$72)</f>
        <v>0</v>
      </c>
      <c r="S146" s="1">
        <f>LOOKUP(R146,'标准'!$S$4:$S$8,'标准'!$T$4:$T$8)</f>
        <v>0</v>
      </c>
      <c r="T146" s="1">
        <f t="shared" si="2"/>
        <v>0</v>
      </c>
      <c r="U146" s="1">
        <f>IF(E146="",0,IF(AND(F146&gt;=0,F146&lt;60),"D",LOOKUP(T146,'标准'!$Q$4:$Q$8,'标准'!$R$4:$R$8)))</f>
        <v>0</v>
      </c>
    </row>
    <row r="147" spans="1:21" ht="14.25">
      <c r="A147" s="7"/>
      <c r="B147" s="6"/>
      <c r="C147" s="3"/>
      <c r="D147" s="6"/>
      <c r="E147" s="11"/>
      <c r="F147" s="1">
        <f>LOOKUP(E147,'标准'!$C$50:$C$93,'标准'!$B$50:$B$93)</f>
        <v>0</v>
      </c>
      <c r="G147" s="1">
        <f>LOOKUP(F147,'标准'!$S$4:$S$8,'标准'!$T$4:$T$8)</f>
        <v>0</v>
      </c>
      <c r="H147" s="11"/>
      <c r="I147" s="1">
        <f>LOOKUP(H147,'标准'!$J$50:$J$72,'标准'!$G$50:$G$72)</f>
        <v>0</v>
      </c>
      <c r="J147" s="1">
        <f>LOOKUP(I147,'标准'!$S$4:$S$8,'标准'!$T$4:$T$8)</f>
        <v>0</v>
      </c>
      <c r="K147" s="11"/>
      <c r="L147" s="1">
        <f>LOOKUP(K147,'标准'!$O$50:$O$72,'标准'!$G$50:$G$72)</f>
        <v>0</v>
      </c>
      <c r="M147" s="1">
        <f>LOOKUP(L147,'标准'!$S$4:$S$8,'标准'!$T$4:$T$8)</f>
        <v>0</v>
      </c>
      <c r="N147" s="11"/>
      <c r="O147" s="1">
        <f>LOOKUP(N147,'标准'!$K$50:$K$72,'标准'!$G$50:$G$72)</f>
        <v>0</v>
      </c>
      <c r="P147" s="1">
        <f>LOOKUP(O147,'标准'!$S$4:$S$8,'标准'!$T$4:$T$8)</f>
        <v>0</v>
      </c>
      <c r="Q147" s="11"/>
      <c r="R147" s="1">
        <f>LOOKUP(Q147,'标准'!$M$50:$M$72,'标准'!$G$50:$G$72)</f>
        <v>0</v>
      </c>
      <c r="S147" s="1">
        <f>LOOKUP(R147,'标准'!$S$4:$S$8,'标准'!$T$4:$T$8)</f>
        <v>0</v>
      </c>
      <c r="T147" s="1">
        <f t="shared" si="2"/>
        <v>0</v>
      </c>
      <c r="U147" s="1">
        <f>IF(E147="",0,IF(AND(F147&gt;=0,F147&lt;60),"D",LOOKUP(T147,'标准'!$Q$4:$Q$8,'标准'!$R$4:$R$8)))</f>
        <v>0</v>
      </c>
    </row>
    <row r="148" spans="1:21" ht="14.25">
      <c r="A148" s="7"/>
      <c r="B148" s="6"/>
      <c r="C148" s="3"/>
      <c r="D148" s="6"/>
      <c r="E148" s="11"/>
      <c r="F148" s="1">
        <f>LOOKUP(E148,'标准'!$C$50:$C$93,'标准'!$B$50:$B$93)</f>
        <v>0</v>
      </c>
      <c r="G148" s="1">
        <f>LOOKUP(F148,'标准'!$S$4:$S$8,'标准'!$T$4:$T$8)</f>
        <v>0</v>
      </c>
      <c r="H148" s="11"/>
      <c r="I148" s="1">
        <f>LOOKUP(H148,'标准'!$J$50:$J$72,'标准'!$G$50:$G$72)</f>
        <v>0</v>
      </c>
      <c r="J148" s="1">
        <f>LOOKUP(I148,'标准'!$S$4:$S$8,'标准'!$T$4:$T$8)</f>
        <v>0</v>
      </c>
      <c r="K148" s="11"/>
      <c r="L148" s="1">
        <f>LOOKUP(K148,'标准'!$O$50:$O$72,'标准'!$G$50:$G$72)</f>
        <v>0</v>
      </c>
      <c r="M148" s="1">
        <f>LOOKUP(L148,'标准'!$S$4:$S$8,'标准'!$T$4:$T$8)</f>
        <v>0</v>
      </c>
      <c r="N148" s="11"/>
      <c r="O148" s="1">
        <f>LOOKUP(N148,'标准'!$K$50:$K$72,'标准'!$G$50:$G$72)</f>
        <v>0</v>
      </c>
      <c r="P148" s="1">
        <f>LOOKUP(O148,'标准'!$S$4:$S$8,'标准'!$T$4:$T$8)</f>
        <v>0</v>
      </c>
      <c r="Q148" s="11"/>
      <c r="R148" s="1">
        <f>LOOKUP(Q148,'标准'!$M$50:$M$72,'标准'!$G$50:$G$72)</f>
        <v>0</v>
      </c>
      <c r="S148" s="1">
        <f>LOOKUP(R148,'标准'!$S$4:$S$8,'标准'!$T$4:$T$8)</f>
        <v>0</v>
      </c>
      <c r="T148" s="1">
        <f t="shared" si="2"/>
        <v>0</v>
      </c>
      <c r="U148" s="1">
        <f>IF(E148="",0,IF(AND(F148&gt;=0,F148&lt;60),"D",LOOKUP(T148,'标准'!$Q$4:$Q$8,'标准'!$R$4:$R$8)))</f>
        <v>0</v>
      </c>
    </row>
    <row r="149" spans="1:21" ht="14.25">
      <c r="A149" s="7"/>
      <c r="B149" s="6"/>
      <c r="C149" s="3"/>
      <c r="D149" s="6"/>
      <c r="E149" s="11"/>
      <c r="F149" s="1">
        <f>LOOKUP(E149,'标准'!$C$50:$C$93,'标准'!$B$50:$B$93)</f>
        <v>0</v>
      </c>
      <c r="G149" s="1">
        <f>LOOKUP(F149,'标准'!$S$4:$S$8,'标准'!$T$4:$T$8)</f>
        <v>0</v>
      </c>
      <c r="H149" s="11"/>
      <c r="I149" s="1">
        <f>LOOKUP(H149,'标准'!$J$50:$J$72,'标准'!$G$50:$G$72)</f>
        <v>0</v>
      </c>
      <c r="J149" s="1">
        <f>LOOKUP(I149,'标准'!$S$4:$S$8,'标准'!$T$4:$T$8)</f>
        <v>0</v>
      </c>
      <c r="K149" s="11"/>
      <c r="L149" s="1">
        <f>LOOKUP(K149,'标准'!$O$50:$O$72,'标准'!$G$50:$G$72)</f>
        <v>0</v>
      </c>
      <c r="M149" s="1">
        <f>LOOKUP(L149,'标准'!$S$4:$S$8,'标准'!$T$4:$T$8)</f>
        <v>0</v>
      </c>
      <c r="N149" s="11"/>
      <c r="O149" s="1">
        <f>LOOKUP(N149,'标准'!$K$50:$K$72,'标准'!$G$50:$G$72)</f>
        <v>0</v>
      </c>
      <c r="P149" s="1">
        <f>LOOKUP(O149,'标准'!$S$4:$S$8,'标准'!$T$4:$T$8)</f>
        <v>0</v>
      </c>
      <c r="Q149" s="11"/>
      <c r="R149" s="1">
        <f>LOOKUP(Q149,'标准'!$M$50:$M$72,'标准'!$G$50:$G$72)</f>
        <v>0</v>
      </c>
      <c r="S149" s="1">
        <f>LOOKUP(R149,'标准'!$S$4:$S$8,'标准'!$T$4:$T$8)</f>
        <v>0</v>
      </c>
      <c r="T149" s="1">
        <f t="shared" si="2"/>
        <v>0</v>
      </c>
      <c r="U149" s="1">
        <f>IF(E149="",0,IF(AND(F149&gt;=0,F149&lt;60),"D",LOOKUP(T149,'标准'!$Q$4:$Q$8,'标准'!$R$4:$R$8)))</f>
        <v>0</v>
      </c>
    </row>
    <row r="150" spans="1:21" ht="14.25">
      <c r="A150" s="7"/>
      <c r="B150" s="6"/>
      <c r="C150" s="3"/>
      <c r="D150" s="6"/>
      <c r="E150" s="11"/>
      <c r="F150" s="1">
        <f>LOOKUP(E150,'标准'!$C$50:$C$93,'标准'!$B$50:$B$93)</f>
        <v>0</v>
      </c>
      <c r="G150" s="1">
        <f>LOOKUP(F150,'标准'!$S$4:$S$8,'标准'!$T$4:$T$8)</f>
        <v>0</v>
      </c>
      <c r="H150" s="11"/>
      <c r="I150" s="1">
        <f>LOOKUP(H150,'标准'!$J$50:$J$72,'标准'!$G$50:$G$72)</f>
        <v>0</v>
      </c>
      <c r="J150" s="1">
        <f>LOOKUP(I150,'标准'!$S$4:$S$8,'标准'!$T$4:$T$8)</f>
        <v>0</v>
      </c>
      <c r="K150" s="11"/>
      <c r="L150" s="1">
        <f>LOOKUP(K150,'标准'!$O$50:$O$72,'标准'!$G$50:$G$72)</f>
        <v>0</v>
      </c>
      <c r="M150" s="1">
        <f>LOOKUP(L150,'标准'!$S$4:$S$8,'标准'!$T$4:$T$8)</f>
        <v>0</v>
      </c>
      <c r="N150" s="11"/>
      <c r="O150" s="1">
        <f>LOOKUP(N150,'标准'!$K$50:$K$72,'标准'!$G$50:$G$72)</f>
        <v>0</v>
      </c>
      <c r="P150" s="1">
        <f>LOOKUP(O150,'标准'!$S$4:$S$8,'标准'!$T$4:$T$8)</f>
        <v>0</v>
      </c>
      <c r="Q150" s="11"/>
      <c r="R150" s="1">
        <f>LOOKUP(Q150,'标准'!$M$50:$M$72,'标准'!$G$50:$G$72)</f>
        <v>0</v>
      </c>
      <c r="S150" s="1">
        <f>LOOKUP(R150,'标准'!$S$4:$S$8,'标准'!$T$4:$T$8)</f>
        <v>0</v>
      </c>
      <c r="T150" s="1">
        <f t="shared" si="2"/>
        <v>0</v>
      </c>
      <c r="U150" s="1">
        <f>IF(E150="",0,IF(AND(F150&gt;=0,F150&lt;60),"D",LOOKUP(T150,'标准'!$Q$4:$Q$8,'标准'!$R$4:$R$8)))</f>
        <v>0</v>
      </c>
    </row>
    <row r="151" spans="1:21" ht="14.25">
      <c r="A151" s="7"/>
      <c r="B151" s="6"/>
      <c r="C151" s="3"/>
      <c r="D151" s="6"/>
      <c r="E151" s="11"/>
      <c r="F151" s="1">
        <f>LOOKUP(E151,'标准'!$C$50:$C$93,'标准'!$B$50:$B$93)</f>
        <v>0</v>
      </c>
      <c r="G151" s="1">
        <f>LOOKUP(F151,'标准'!$S$4:$S$8,'标准'!$T$4:$T$8)</f>
        <v>0</v>
      </c>
      <c r="H151" s="11"/>
      <c r="I151" s="1">
        <f>LOOKUP(H151,'标准'!$J$50:$J$72,'标准'!$G$50:$G$72)</f>
        <v>0</v>
      </c>
      <c r="J151" s="1">
        <f>LOOKUP(I151,'标准'!$S$4:$S$8,'标准'!$T$4:$T$8)</f>
        <v>0</v>
      </c>
      <c r="K151" s="11"/>
      <c r="L151" s="1">
        <f>LOOKUP(K151,'标准'!$O$50:$O$72,'标准'!$G$50:$G$72)</f>
        <v>0</v>
      </c>
      <c r="M151" s="1">
        <f>LOOKUP(L151,'标准'!$S$4:$S$8,'标准'!$T$4:$T$8)</f>
        <v>0</v>
      </c>
      <c r="N151" s="11"/>
      <c r="O151" s="1">
        <f>LOOKUP(N151,'标准'!$K$50:$K$72,'标准'!$G$50:$G$72)</f>
        <v>0</v>
      </c>
      <c r="P151" s="1">
        <f>LOOKUP(O151,'标准'!$S$4:$S$8,'标准'!$T$4:$T$8)</f>
        <v>0</v>
      </c>
      <c r="Q151" s="11"/>
      <c r="R151" s="1">
        <f>LOOKUP(Q151,'标准'!$M$50:$M$72,'标准'!$G$50:$G$72)</f>
        <v>0</v>
      </c>
      <c r="S151" s="1">
        <f>LOOKUP(R151,'标准'!$S$4:$S$8,'标准'!$T$4:$T$8)</f>
        <v>0</v>
      </c>
      <c r="T151" s="1">
        <f t="shared" si="2"/>
        <v>0</v>
      </c>
      <c r="U151" s="1">
        <f>IF(E151="",0,IF(AND(F151&gt;=0,F151&lt;60),"D",LOOKUP(T151,'标准'!$Q$4:$Q$8,'标准'!$R$4:$R$8)))</f>
        <v>0</v>
      </c>
    </row>
    <row r="152" spans="1:21" ht="14.25">
      <c r="A152" s="7"/>
      <c r="B152" s="6"/>
      <c r="C152" s="3"/>
      <c r="D152" s="6"/>
      <c r="E152" s="11"/>
      <c r="F152" s="1">
        <f>LOOKUP(E152,'标准'!$C$50:$C$93,'标准'!$B$50:$B$93)</f>
        <v>0</v>
      </c>
      <c r="G152" s="1">
        <f>LOOKUP(F152,'标准'!$S$4:$S$8,'标准'!$T$4:$T$8)</f>
        <v>0</v>
      </c>
      <c r="H152" s="11"/>
      <c r="I152" s="1">
        <f>LOOKUP(H152,'标准'!$J$50:$J$72,'标准'!$G$50:$G$72)</f>
        <v>0</v>
      </c>
      <c r="J152" s="1">
        <f>LOOKUP(I152,'标准'!$S$4:$S$8,'标准'!$T$4:$T$8)</f>
        <v>0</v>
      </c>
      <c r="K152" s="11"/>
      <c r="L152" s="1">
        <f>LOOKUP(K152,'标准'!$O$50:$O$72,'标准'!$G$50:$G$72)</f>
        <v>0</v>
      </c>
      <c r="M152" s="1">
        <f>LOOKUP(L152,'标准'!$S$4:$S$8,'标准'!$T$4:$T$8)</f>
        <v>0</v>
      </c>
      <c r="N152" s="11"/>
      <c r="O152" s="1">
        <f>LOOKUP(N152,'标准'!$K$50:$K$72,'标准'!$G$50:$G$72)</f>
        <v>0</v>
      </c>
      <c r="P152" s="1">
        <f>LOOKUP(O152,'标准'!$S$4:$S$8,'标准'!$T$4:$T$8)</f>
        <v>0</v>
      </c>
      <c r="Q152" s="11"/>
      <c r="R152" s="1">
        <f>LOOKUP(Q152,'标准'!$M$50:$M$72,'标准'!$G$50:$G$72)</f>
        <v>0</v>
      </c>
      <c r="S152" s="1">
        <f>LOOKUP(R152,'标准'!$S$4:$S$8,'标准'!$T$4:$T$8)</f>
        <v>0</v>
      </c>
      <c r="T152" s="1">
        <f t="shared" si="2"/>
        <v>0</v>
      </c>
      <c r="U152" s="1">
        <f>IF(E152="",0,IF(AND(F152&gt;=0,F152&lt;60),"D",LOOKUP(T152,'标准'!$Q$4:$Q$8,'标准'!$R$4:$R$8)))</f>
        <v>0</v>
      </c>
    </row>
    <row r="153" spans="1:21" ht="14.25">
      <c r="A153" s="7"/>
      <c r="B153" s="6"/>
      <c r="C153" s="3"/>
      <c r="D153" s="6"/>
      <c r="E153" s="11"/>
      <c r="F153" s="1">
        <f>LOOKUP(E153,'标准'!$C$50:$C$93,'标准'!$B$50:$B$93)</f>
        <v>0</v>
      </c>
      <c r="G153" s="1">
        <f>LOOKUP(F153,'标准'!$S$4:$S$8,'标准'!$T$4:$T$8)</f>
        <v>0</v>
      </c>
      <c r="H153" s="11"/>
      <c r="I153" s="1">
        <f>LOOKUP(H153,'标准'!$J$50:$J$72,'标准'!$G$50:$G$72)</f>
        <v>0</v>
      </c>
      <c r="J153" s="1">
        <f>LOOKUP(I153,'标准'!$S$4:$S$8,'标准'!$T$4:$T$8)</f>
        <v>0</v>
      </c>
      <c r="K153" s="11"/>
      <c r="L153" s="1">
        <f>LOOKUP(K153,'标准'!$O$50:$O$72,'标准'!$G$50:$G$72)</f>
        <v>0</v>
      </c>
      <c r="M153" s="1">
        <f>LOOKUP(L153,'标准'!$S$4:$S$8,'标准'!$T$4:$T$8)</f>
        <v>0</v>
      </c>
      <c r="N153" s="11"/>
      <c r="O153" s="1">
        <f>LOOKUP(N153,'标准'!$K$50:$K$72,'标准'!$G$50:$G$72)</f>
        <v>0</v>
      </c>
      <c r="P153" s="1">
        <f>LOOKUP(O153,'标准'!$S$4:$S$8,'标准'!$T$4:$T$8)</f>
        <v>0</v>
      </c>
      <c r="Q153" s="11"/>
      <c r="R153" s="1">
        <f>LOOKUP(Q153,'标准'!$M$50:$M$72,'标准'!$G$50:$G$72)</f>
        <v>0</v>
      </c>
      <c r="S153" s="1">
        <f>LOOKUP(R153,'标准'!$S$4:$S$8,'标准'!$T$4:$T$8)</f>
        <v>0</v>
      </c>
      <c r="T153" s="1">
        <f t="shared" si="2"/>
        <v>0</v>
      </c>
      <c r="U153" s="1">
        <f>IF(E153="",0,IF(AND(F153&gt;=0,F153&lt;60),"D",LOOKUP(T153,'标准'!$Q$4:$Q$8,'标准'!$R$4:$R$8)))</f>
        <v>0</v>
      </c>
    </row>
    <row r="154" spans="1:21" ht="14.25">
      <c r="A154" s="7"/>
      <c r="B154" s="6"/>
      <c r="C154" s="3"/>
      <c r="D154" s="6"/>
      <c r="E154" s="11"/>
      <c r="F154" s="1">
        <f>LOOKUP(E154,'标准'!$C$50:$C$93,'标准'!$B$50:$B$93)</f>
        <v>0</v>
      </c>
      <c r="G154" s="1">
        <f>LOOKUP(F154,'标准'!$S$4:$S$8,'标准'!$T$4:$T$8)</f>
        <v>0</v>
      </c>
      <c r="H154" s="11"/>
      <c r="I154" s="1">
        <f>LOOKUP(H154,'标准'!$J$50:$J$72,'标准'!$G$50:$G$72)</f>
        <v>0</v>
      </c>
      <c r="J154" s="1">
        <f>LOOKUP(I154,'标准'!$S$4:$S$8,'标准'!$T$4:$T$8)</f>
        <v>0</v>
      </c>
      <c r="K154" s="11"/>
      <c r="L154" s="1">
        <f>LOOKUP(K154,'标准'!$O$50:$O$72,'标准'!$G$50:$G$72)</f>
        <v>0</v>
      </c>
      <c r="M154" s="1">
        <f>LOOKUP(L154,'标准'!$S$4:$S$8,'标准'!$T$4:$T$8)</f>
        <v>0</v>
      </c>
      <c r="N154" s="11"/>
      <c r="O154" s="1">
        <f>LOOKUP(N154,'标准'!$K$50:$K$72,'标准'!$G$50:$G$72)</f>
        <v>0</v>
      </c>
      <c r="P154" s="1">
        <f>LOOKUP(O154,'标准'!$S$4:$S$8,'标准'!$T$4:$T$8)</f>
        <v>0</v>
      </c>
      <c r="Q154" s="11"/>
      <c r="R154" s="1">
        <f>LOOKUP(Q154,'标准'!$M$50:$M$72,'标准'!$G$50:$G$72)</f>
        <v>0</v>
      </c>
      <c r="S154" s="1">
        <f>LOOKUP(R154,'标准'!$S$4:$S$8,'标准'!$T$4:$T$8)</f>
        <v>0</v>
      </c>
      <c r="T154" s="1">
        <f t="shared" si="2"/>
        <v>0</v>
      </c>
      <c r="U154" s="1">
        <f>IF(E154="",0,IF(AND(F154&gt;=0,F154&lt;60),"D",LOOKUP(T154,'标准'!$Q$4:$Q$8,'标准'!$R$4:$R$8)))</f>
        <v>0</v>
      </c>
    </row>
    <row r="155" spans="1:21" ht="14.25">
      <c r="A155" s="7"/>
      <c r="B155" s="6"/>
      <c r="C155" s="3"/>
      <c r="D155" s="6"/>
      <c r="E155" s="11"/>
      <c r="F155" s="1">
        <f>LOOKUP(E155,'标准'!$C$50:$C$93,'标准'!$B$50:$B$93)</f>
        <v>0</v>
      </c>
      <c r="G155" s="1">
        <f>LOOKUP(F155,'标准'!$S$4:$S$8,'标准'!$T$4:$T$8)</f>
        <v>0</v>
      </c>
      <c r="H155" s="11"/>
      <c r="I155" s="1">
        <f>LOOKUP(H155,'标准'!$J$50:$J$72,'标准'!$G$50:$G$72)</f>
        <v>0</v>
      </c>
      <c r="J155" s="1">
        <f>LOOKUP(I155,'标准'!$S$4:$S$8,'标准'!$T$4:$T$8)</f>
        <v>0</v>
      </c>
      <c r="K155" s="11"/>
      <c r="L155" s="1">
        <f>LOOKUP(K155,'标准'!$O$50:$O$72,'标准'!$G$50:$G$72)</f>
        <v>0</v>
      </c>
      <c r="M155" s="1">
        <f>LOOKUP(L155,'标准'!$S$4:$S$8,'标准'!$T$4:$T$8)</f>
        <v>0</v>
      </c>
      <c r="N155" s="11"/>
      <c r="O155" s="1">
        <f>LOOKUP(N155,'标准'!$K$50:$K$72,'标准'!$G$50:$G$72)</f>
        <v>0</v>
      </c>
      <c r="P155" s="1">
        <f>LOOKUP(O155,'标准'!$S$4:$S$8,'标准'!$T$4:$T$8)</f>
        <v>0</v>
      </c>
      <c r="Q155" s="11"/>
      <c r="R155" s="1">
        <f>LOOKUP(Q155,'标准'!$M$50:$M$72,'标准'!$G$50:$G$72)</f>
        <v>0</v>
      </c>
      <c r="S155" s="1">
        <f>LOOKUP(R155,'标准'!$S$4:$S$8,'标准'!$T$4:$T$8)</f>
        <v>0</v>
      </c>
      <c r="T155" s="1">
        <f t="shared" si="2"/>
        <v>0</v>
      </c>
      <c r="U155" s="1">
        <f>IF(E155="",0,IF(AND(F155&gt;=0,F155&lt;60),"D",LOOKUP(T155,'标准'!$Q$4:$Q$8,'标准'!$R$4:$R$8)))</f>
        <v>0</v>
      </c>
    </row>
    <row r="156" spans="1:21" ht="14.25">
      <c r="A156" s="7"/>
      <c r="B156" s="6"/>
      <c r="C156" s="3"/>
      <c r="D156" s="6"/>
      <c r="E156" s="11"/>
      <c r="F156" s="1">
        <f>LOOKUP(E156,'标准'!$C$50:$C$93,'标准'!$B$50:$B$93)</f>
        <v>0</v>
      </c>
      <c r="G156" s="1">
        <f>LOOKUP(F156,'标准'!$S$4:$S$8,'标准'!$T$4:$T$8)</f>
        <v>0</v>
      </c>
      <c r="H156" s="11"/>
      <c r="I156" s="1">
        <f>LOOKUP(H156,'标准'!$J$50:$J$72,'标准'!$G$50:$G$72)</f>
        <v>0</v>
      </c>
      <c r="J156" s="1">
        <f>LOOKUP(I156,'标准'!$S$4:$S$8,'标准'!$T$4:$T$8)</f>
        <v>0</v>
      </c>
      <c r="K156" s="11"/>
      <c r="L156" s="1">
        <f>LOOKUP(K156,'标准'!$O$50:$O$72,'标准'!$G$50:$G$72)</f>
        <v>0</v>
      </c>
      <c r="M156" s="1">
        <f>LOOKUP(L156,'标准'!$S$4:$S$8,'标准'!$T$4:$T$8)</f>
        <v>0</v>
      </c>
      <c r="N156" s="11"/>
      <c r="O156" s="1">
        <f>LOOKUP(N156,'标准'!$K$50:$K$72,'标准'!$G$50:$G$72)</f>
        <v>0</v>
      </c>
      <c r="P156" s="1">
        <f>LOOKUP(O156,'标准'!$S$4:$S$8,'标准'!$T$4:$T$8)</f>
        <v>0</v>
      </c>
      <c r="Q156" s="11"/>
      <c r="R156" s="1">
        <f>LOOKUP(Q156,'标准'!$M$50:$M$72,'标准'!$G$50:$G$72)</f>
        <v>0</v>
      </c>
      <c r="S156" s="1">
        <f>LOOKUP(R156,'标准'!$S$4:$S$8,'标准'!$T$4:$T$8)</f>
        <v>0</v>
      </c>
      <c r="T156" s="1">
        <f t="shared" si="2"/>
        <v>0</v>
      </c>
      <c r="U156" s="1">
        <f>IF(E156="",0,IF(AND(F156&gt;=0,F156&lt;60),"D",LOOKUP(T156,'标准'!$Q$4:$Q$8,'标准'!$R$4:$R$8)))</f>
        <v>0</v>
      </c>
    </row>
    <row r="157" spans="1:21" ht="14.25">
      <c r="A157" s="7"/>
      <c r="B157" s="6"/>
      <c r="C157" s="3"/>
      <c r="D157" s="6"/>
      <c r="E157" s="11"/>
      <c r="F157" s="1">
        <f>LOOKUP(E157,'标准'!$C$50:$C$93,'标准'!$B$50:$B$93)</f>
        <v>0</v>
      </c>
      <c r="G157" s="1">
        <f>LOOKUP(F157,'标准'!$S$4:$S$8,'标准'!$T$4:$T$8)</f>
        <v>0</v>
      </c>
      <c r="H157" s="11"/>
      <c r="I157" s="1">
        <f>LOOKUP(H157,'标准'!$J$50:$J$72,'标准'!$G$50:$G$72)</f>
        <v>0</v>
      </c>
      <c r="J157" s="1">
        <f>LOOKUP(I157,'标准'!$S$4:$S$8,'标准'!$T$4:$T$8)</f>
        <v>0</v>
      </c>
      <c r="K157" s="11"/>
      <c r="L157" s="1">
        <f>LOOKUP(K157,'标准'!$O$50:$O$72,'标准'!$G$50:$G$72)</f>
        <v>0</v>
      </c>
      <c r="M157" s="1">
        <f>LOOKUP(L157,'标准'!$S$4:$S$8,'标准'!$T$4:$T$8)</f>
        <v>0</v>
      </c>
      <c r="N157" s="11"/>
      <c r="O157" s="1">
        <f>LOOKUP(N157,'标准'!$K$50:$K$72,'标准'!$G$50:$G$72)</f>
        <v>0</v>
      </c>
      <c r="P157" s="1">
        <f>LOOKUP(O157,'标准'!$S$4:$S$8,'标准'!$T$4:$T$8)</f>
        <v>0</v>
      </c>
      <c r="Q157" s="11"/>
      <c r="R157" s="1">
        <f>LOOKUP(Q157,'标准'!$M$50:$M$72,'标准'!$G$50:$G$72)</f>
        <v>0</v>
      </c>
      <c r="S157" s="1">
        <f>LOOKUP(R157,'标准'!$S$4:$S$8,'标准'!$T$4:$T$8)</f>
        <v>0</v>
      </c>
      <c r="T157" s="1">
        <f t="shared" si="2"/>
        <v>0</v>
      </c>
      <c r="U157" s="1">
        <f>IF(E157="",0,IF(AND(F157&gt;=0,F157&lt;60),"D",LOOKUP(T157,'标准'!$Q$4:$Q$8,'标准'!$R$4:$R$8)))</f>
        <v>0</v>
      </c>
    </row>
    <row r="158" spans="1:21" ht="14.25">
      <c r="A158" s="7"/>
      <c r="B158" s="6"/>
      <c r="C158" s="3"/>
      <c r="D158" s="6"/>
      <c r="E158" s="11"/>
      <c r="F158" s="1">
        <f>LOOKUP(E158,'标准'!$C$50:$C$93,'标准'!$B$50:$B$93)</f>
        <v>0</v>
      </c>
      <c r="G158" s="1">
        <f>LOOKUP(F158,'标准'!$S$4:$S$8,'标准'!$T$4:$T$8)</f>
        <v>0</v>
      </c>
      <c r="H158" s="11"/>
      <c r="I158" s="1">
        <f>LOOKUP(H158,'标准'!$J$50:$J$72,'标准'!$G$50:$G$72)</f>
        <v>0</v>
      </c>
      <c r="J158" s="1">
        <f>LOOKUP(I158,'标准'!$S$4:$S$8,'标准'!$T$4:$T$8)</f>
        <v>0</v>
      </c>
      <c r="K158" s="11"/>
      <c r="L158" s="1">
        <f>LOOKUP(K158,'标准'!$O$50:$O$72,'标准'!$G$50:$G$72)</f>
        <v>0</v>
      </c>
      <c r="M158" s="1">
        <f>LOOKUP(L158,'标准'!$S$4:$S$8,'标准'!$T$4:$T$8)</f>
        <v>0</v>
      </c>
      <c r="N158" s="11"/>
      <c r="O158" s="1">
        <f>LOOKUP(N158,'标准'!$K$50:$K$72,'标准'!$G$50:$G$72)</f>
        <v>0</v>
      </c>
      <c r="P158" s="1">
        <f>LOOKUP(O158,'标准'!$S$4:$S$8,'标准'!$T$4:$T$8)</f>
        <v>0</v>
      </c>
      <c r="Q158" s="11"/>
      <c r="R158" s="1">
        <f>LOOKUP(Q158,'标准'!$M$50:$M$72,'标准'!$G$50:$G$72)</f>
        <v>0</v>
      </c>
      <c r="S158" s="1">
        <f>LOOKUP(R158,'标准'!$S$4:$S$8,'标准'!$T$4:$T$8)</f>
        <v>0</v>
      </c>
      <c r="T158" s="1">
        <f t="shared" si="2"/>
        <v>0</v>
      </c>
      <c r="U158" s="1">
        <f>IF(E158="",0,IF(AND(F158&gt;=0,F158&lt;60),"D",LOOKUP(T158,'标准'!$Q$4:$Q$8,'标准'!$R$4:$R$8)))</f>
        <v>0</v>
      </c>
    </row>
    <row r="159" spans="1:21" ht="14.25">
      <c r="A159" s="7"/>
      <c r="B159" s="6"/>
      <c r="C159" s="8"/>
      <c r="D159" s="6"/>
      <c r="E159" s="11"/>
      <c r="F159" s="1">
        <f>LOOKUP(E159,'标准'!$C$50:$C$93,'标准'!$B$50:$B$93)</f>
        <v>0</v>
      </c>
      <c r="G159" s="1">
        <f>LOOKUP(F159,'标准'!$S$4:$S$8,'标准'!$T$4:$T$8)</f>
        <v>0</v>
      </c>
      <c r="H159" s="11"/>
      <c r="I159" s="1">
        <f>LOOKUP(H159,'标准'!$J$50:$J$72,'标准'!$G$50:$G$72)</f>
        <v>0</v>
      </c>
      <c r="J159" s="1">
        <f>LOOKUP(I159,'标准'!$S$4:$S$8,'标准'!$T$4:$T$8)</f>
        <v>0</v>
      </c>
      <c r="K159" s="11"/>
      <c r="L159" s="1">
        <f>LOOKUP(K159,'标准'!$O$50:$O$72,'标准'!$G$50:$G$72)</f>
        <v>0</v>
      </c>
      <c r="M159" s="1">
        <f>LOOKUP(L159,'标准'!$S$4:$S$8,'标准'!$T$4:$T$8)</f>
        <v>0</v>
      </c>
      <c r="N159" s="11"/>
      <c r="O159" s="1">
        <f>LOOKUP(N159,'标准'!$K$50:$K$72,'标准'!$G$50:$G$72)</f>
        <v>0</v>
      </c>
      <c r="P159" s="1">
        <f>LOOKUP(O159,'标准'!$S$4:$S$8,'标准'!$T$4:$T$8)</f>
        <v>0</v>
      </c>
      <c r="Q159" s="11"/>
      <c r="R159" s="1">
        <f>LOOKUP(Q159,'标准'!$M$50:$M$72,'标准'!$G$50:$G$72)</f>
        <v>0</v>
      </c>
      <c r="S159" s="1">
        <f>LOOKUP(R159,'标准'!$S$4:$S$8,'标准'!$T$4:$T$8)</f>
        <v>0</v>
      </c>
      <c r="T159" s="1">
        <f t="shared" si="2"/>
        <v>0</v>
      </c>
      <c r="U159" s="1">
        <f>IF(E159="",0,IF(AND(F159&gt;=0,F159&lt;60),"D",LOOKUP(T159,'标准'!$Q$4:$Q$8,'标准'!$R$4:$R$8)))</f>
        <v>0</v>
      </c>
    </row>
    <row r="160" spans="1:21" ht="14.25">
      <c r="A160" s="7"/>
      <c r="B160" s="6"/>
      <c r="C160" s="3"/>
      <c r="D160" s="6"/>
      <c r="E160" s="11"/>
      <c r="F160" s="1">
        <f>LOOKUP(E160,'标准'!$C$50:$C$93,'标准'!$B$50:$B$93)</f>
        <v>0</v>
      </c>
      <c r="G160" s="1">
        <f>LOOKUP(F160,'标准'!$S$4:$S$8,'标准'!$T$4:$T$8)</f>
        <v>0</v>
      </c>
      <c r="H160" s="11"/>
      <c r="I160" s="1">
        <f>LOOKUP(H160,'标准'!$J$50:$J$72,'标准'!$G$50:$G$72)</f>
        <v>0</v>
      </c>
      <c r="J160" s="1">
        <f>LOOKUP(I160,'标准'!$S$4:$S$8,'标准'!$T$4:$T$8)</f>
        <v>0</v>
      </c>
      <c r="K160" s="11"/>
      <c r="L160" s="1">
        <f>LOOKUP(K160,'标准'!$O$50:$O$72,'标准'!$G$50:$G$72)</f>
        <v>0</v>
      </c>
      <c r="M160" s="1">
        <f>LOOKUP(L160,'标准'!$S$4:$S$8,'标准'!$T$4:$T$8)</f>
        <v>0</v>
      </c>
      <c r="N160" s="11"/>
      <c r="O160" s="1">
        <f>LOOKUP(N160,'标准'!$K$50:$K$72,'标准'!$G$50:$G$72)</f>
        <v>0</v>
      </c>
      <c r="P160" s="1">
        <f>LOOKUP(O160,'标准'!$S$4:$S$8,'标准'!$T$4:$T$8)</f>
        <v>0</v>
      </c>
      <c r="Q160" s="11"/>
      <c r="R160" s="1">
        <f>LOOKUP(Q160,'标准'!$M$50:$M$72,'标准'!$G$50:$G$72)</f>
        <v>0</v>
      </c>
      <c r="S160" s="1">
        <f>LOOKUP(R160,'标准'!$S$4:$S$8,'标准'!$T$4:$T$8)</f>
        <v>0</v>
      </c>
      <c r="T160" s="1">
        <f t="shared" si="2"/>
        <v>0</v>
      </c>
      <c r="U160" s="1">
        <f>IF(E160="",0,IF(AND(F160&gt;=0,F160&lt;60),"D",LOOKUP(T160,'标准'!$Q$4:$Q$8,'标准'!$R$4:$R$8)))</f>
        <v>0</v>
      </c>
    </row>
    <row r="161" spans="1:21" ht="14.25">
      <c r="A161" s="7"/>
      <c r="B161" s="6"/>
      <c r="C161" s="3"/>
      <c r="D161" s="6"/>
      <c r="E161" s="11"/>
      <c r="F161" s="1">
        <f>LOOKUP(E161,'标准'!$C$50:$C$93,'标准'!$B$50:$B$93)</f>
        <v>0</v>
      </c>
      <c r="G161" s="1">
        <f>LOOKUP(F161,'标准'!$S$4:$S$8,'标准'!$T$4:$T$8)</f>
        <v>0</v>
      </c>
      <c r="H161" s="11"/>
      <c r="I161" s="1">
        <f>LOOKUP(H161,'标准'!$J$50:$J$72,'标准'!$G$50:$G$72)</f>
        <v>0</v>
      </c>
      <c r="J161" s="1">
        <f>LOOKUP(I161,'标准'!$S$4:$S$8,'标准'!$T$4:$T$8)</f>
        <v>0</v>
      </c>
      <c r="K161" s="11"/>
      <c r="L161" s="1">
        <f>LOOKUP(K161,'标准'!$O$50:$O$72,'标准'!$G$50:$G$72)</f>
        <v>0</v>
      </c>
      <c r="M161" s="1">
        <f>LOOKUP(L161,'标准'!$S$4:$S$8,'标准'!$T$4:$T$8)</f>
        <v>0</v>
      </c>
      <c r="N161" s="11"/>
      <c r="O161" s="1">
        <f>LOOKUP(N161,'标准'!$K$50:$K$72,'标准'!$G$50:$G$72)</f>
        <v>0</v>
      </c>
      <c r="P161" s="1">
        <f>LOOKUP(O161,'标准'!$S$4:$S$8,'标准'!$T$4:$T$8)</f>
        <v>0</v>
      </c>
      <c r="Q161" s="11"/>
      <c r="R161" s="1">
        <f>LOOKUP(Q161,'标准'!$M$50:$M$72,'标准'!$G$50:$G$72)</f>
        <v>0</v>
      </c>
      <c r="S161" s="1">
        <f>LOOKUP(R161,'标准'!$S$4:$S$8,'标准'!$T$4:$T$8)</f>
        <v>0</v>
      </c>
      <c r="T161" s="1">
        <f t="shared" si="2"/>
        <v>0</v>
      </c>
      <c r="U161" s="1">
        <f>IF(E161="",0,IF(AND(F161&gt;=0,F161&lt;60),"D",LOOKUP(T161,'标准'!$Q$4:$Q$8,'标准'!$R$4:$R$8)))</f>
        <v>0</v>
      </c>
    </row>
    <row r="162" spans="1:21" ht="14.25">
      <c r="A162" s="7"/>
      <c r="B162" s="6"/>
      <c r="C162" s="3"/>
      <c r="D162" s="6"/>
      <c r="E162" s="11"/>
      <c r="F162" s="1">
        <f>LOOKUP(E162,'标准'!$C$50:$C$93,'标准'!$B$50:$B$93)</f>
        <v>0</v>
      </c>
      <c r="G162" s="1">
        <f>LOOKUP(F162,'标准'!$S$4:$S$8,'标准'!$T$4:$T$8)</f>
        <v>0</v>
      </c>
      <c r="H162" s="11"/>
      <c r="I162" s="1">
        <f>LOOKUP(H162,'标准'!$J$50:$J$72,'标准'!$G$50:$G$72)</f>
        <v>0</v>
      </c>
      <c r="J162" s="1">
        <f>LOOKUP(I162,'标准'!$S$4:$S$8,'标准'!$T$4:$T$8)</f>
        <v>0</v>
      </c>
      <c r="K162" s="11"/>
      <c r="L162" s="1">
        <f>LOOKUP(K162,'标准'!$O$50:$O$72,'标准'!$G$50:$G$72)</f>
        <v>0</v>
      </c>
      <c r="M162" s="1">
        <f>LOOKUP(L162,'标准'!$S$4:$S$8,'标准'!$T$4:$T$8)</f>
        <v>0</v>
      </c>
      <c r="N162" s="11"/>
      <c r="O162" s="1">
        <f>LOOKUP(N162,'标准'!$K$50:$K$72,'标准'!$G$50:$G$72)</f>
        <v>0</v>
      </c>
      <c r="P162" s="1">
        <f>LOOKUP(O162,'标准'!$S$4:$S$8,'标准'!$T$4:$T$8)</f>
        <v>0</v>
      </c>
      <c r="Q162" s="11"/>
      <c r="R162" s="1">
        <f>LOOKUP(Q162,'标准'!$M$50:$M$72,'标准'!$G$50:$G$72)</f>
        <v>0</v>
      </c>
      <c r="S162" s="1">
        <f>LOOKUP(R162,'标准'!$S$4:$S$8,'标准'!$T$4:$T$8)</f>
        <v>0</v>
      </c>
      <c r="T162" s="1">
        <f t="shared" si="2"/>
        <v>0</v>
      </c>
      <c r="U162" s="1">
        <f>IF(E162="",0,IF(AND(F162&gt;=0,F162&lt;60),"D",LOOKUP(T162,'标准'!$Q$4:$Q$8,'标准'!$R$4:$R$8)))</f>
        <v>0</v>
      </c>
    </row>
    <row r="163" spans="1:21" ht="14.25">
      <c r="A163" s="7"/>
      <c r="B163" s="6"/>
      <c r="C163" s="3"/>
      <c r="D163" s="6"/>
      <c r="E163" s="11"/>
      <c r="F163" s="1">
        <f>LOOKUP(E163,'标准'!$C$50:$C$93,'标准'!$B$50:$B$93)</f>
        <v>0</v>
      </c>
      <c r="G163" s="1">
        <f>LOOKUP(F163,'标准'!$S$4:$S$8,'标准'!$T$4:$T$8)</f>
        <v>0</v>
      </c>
      <c r="H163" s="11"/>
      <c r="I163" s="1">
        <f>LOOKUP(H163,'标准'!$J$50:$J$72,'标准'!$G$50:$G$72)</f>
        <v>0</v>
      </c>
      <c r="J163" s="1">
        <f>LOOKUP(I163,'标准'!$S$4:$S$8,'标准'!$T$4:$T$8)</f>
        <v>0</v>
      </c>
      <c r="K163" s="11"/>
      <c r="L163" s="1">
        <f>LOOKUP(K163,'标准'!$O$50:$O$72,'标准'!$G$50:$G$72)</f>
        <v>0</v>
      </c>
      <c r="M163" s="1">
        <f>LOOKUP(L163,'标准'!$S$4:$S$8,'标准'!$T$4:$T$8)</f>
        <v>0</v>
      </c>
      <c r="N163" s="11"/>
      <c r="O163" s="1">
        <f>LOOKUP(N163,'标准'!$K$50:$K$72,'标准'!$G$50:$G$72)</f>
        <v>0</v>
      </c>
      <c r="P163" s="1">
        <f>LOOKUP(O163,'标准'!$S$4:$S$8,'标准'!$T$4:$T$8)</f>
        <v>0</v>
      </c>
      <c r="Q163" s="11"/>
      <c r="R163" s="1">
        <f>LOOKUP(Q163,'标准'!$M$50:$M$72,'标准'!$G$50:$G$72)</f>
        <v>0</v>
      </c>
      <c r="S163" s="1">
        <f>LOOKUP(R163,'标准'!$S$4:$S$8,'标准'!$T$4:$T$8)</f>
        <v>0</v>
      </c>
      <c r="T163" s="1">
        <f t="shared" si="2"/>
        <v>0</v>
      </c>
      <c r="U163" s="1">
        <f>IF(E163="",0,IF(AND(F163&gt;=0,F163&lt;60),"D",LOOKUP(T163,'标准'!$Q$4:$Q$8,'标准'!$R$4:$R$8)))</f>
        <v>0</v>
      </c>
    </row>
    <row r="164" spans="1:21" ht="14.25">
      <c r="A164" s="7"/>
      <c r="B164" s="6"/>
      <c r="C164" s="3"/>
      <c r="D164" s="6"/>
      <c r="E164" s="11"/>
      <c r="F164" s="1">
        <f>LOOKUP(E164,'标准'!$C$50:$C$93,'标准'!$B$50:$B$93)</f>
        <v>0</v>
      </c>
      <c r="G164" s="1">
        <f>LOOKUP(F164,'标准'!$S$4:$S$8,'标准'!$T$4:$T$8)</f>
        <v>0</v>
      </c>
      <c r="H164" s="11"/>
      <c r="I164" s="1">
        <f>LOOKUP(H164,'标准'!$J$50:$J$72,'标准'!$G$50:$G$72)</f>
        <v>0</v>
      </c>
      <c r="J164" s="1">
        <f>LOOKUP(I164,'标准'!$S$4:$S$8,'标准'!$T$4:$T$8)</f>
        <v>0</v>
      </c>
      <c r="K164" s="11"/>
      <c r="L164" s="1">
        <f>LOOKUP(K164,'标准'!$O$50:$O$72,'标准'!$G$50:$G$72)</f>
        <v>0</v>
      </c>
      <c r="M164" s="1">
        <f>LOOKUP(L164,'标准'!$S$4:$S$8,'标准'!$T$4:$T$8)</f>
        <v>0</v>
      </c>
      <c r="N164" s="11"/>
      <c r="O164" s="1">
        <f>LOOKUP(N164,'标准'!$K$50:$K$72,'标准'!$G$50:$G$72)</f>
        <v>0</v>
      </c>
      <c r="P164" s="1">
        <f>LOOKUP(O164,'标准'!$S$4:$S$8,'标准'!$T$4:$T$8)</f>
        <v>0</v>
      </c>
      <c r="Q164" s="11"/>
      <c r="R164" s="1">
        <f>LOOKUP(Q164,'标准'!$M$50:$M$72,'标准'!$G$50:$G$72)</f>
        <v>0</v>
      </c>
      <c r="S164" s="1">
        <f>LOOKUP(R164,'标准'!$S$4:$S$8,'标准'!$T$4:$T$8)</f>
        <v>0</v>
      </c>
      <c r="T164" s="1">
        <f t="shared" si="2"/>
        <v>0</v>
      </c>
      <c r="U164" s="1">
        <f>IF(E164="",0,IF(AND(F164&gt;=0,F164&lt;60),"D",LOOKUP(T164,'标准'!$Q$4:$Q$8,'标准'!$R$4:$R$8)))</f>
        <v>0</v>
      </c>
    </row>
    <row r="165" spans="1:21" ht="14.25">
      <c r="A165" s="7"/>
      <c r="B165" s="6"/>
      <c r="C165" s="3"/>
      <c r="D165" s="6"/>
      <c r="E165" s="11"/>
      <c r="F165" s="1">
        <f>LOOKUP(E165,'标准'!$C$50:$C$93,'标准'!$B$50:$B$93)</f>
        <v>0</v>
      </c>
      <c r="G165" s="1">
        <f>LOOKUP(F165,'标准'!$S$4:$S$8,'标准'!$T$4:$T$8)</f>
        <v>0</v>
      </c>
      <c r="H165" s="11"/>
      <c r="I165" s="1">
        <f>LOOKUP(H165,'标准'!$J$50:$J$72,'标准'!$G$50:$G$72)</f>
        <v>0</v>
      </c>
      <c r="J165" s="1">
        <f>LOOKUP(I165,'标准'!$S$4:$S$8,'标准'!$T$4:$T$8)</f>
        <v>0</v>
      </c>
      <c r="K165" s="11"/>
      <c r="L165" s="1">
        <f>LOOKUP(K165,'标准'!$O$50:$O$72,'标准'!$G$50:$G$72)</f>
        <v>0</v>
      </c>
      <c r="M165" s="1">
        <f>LOOKUP(L165,'标准'!$S$4:$S$8,'标准'!$T$4:$T$8)</f>
        <v>0</v>
      </c>
      <c r="N165" s="11"/>
      <c r="O165" s="1">
        <f>LOOKUP(N165,'标准'!$K$50:$K$72,'标准'!$G$50:$G$72)</f>
        <v>0</v>
      </c>
      <c r="P165" s="1">
        <f>LOOKUP(O165,'标准'!$S$4:$S$8,'标准'!$T$4:$T$8)</f>
        <v>0</v>
      </c>
      <c r="Q165" s="11"/>
      <c r="R165" s="1">
        <f>LOOKUP(Q165,'标准'!$M$50:$M$72,'标准'!$G$50:$G$72)</f>
        <v>0</v>
      </c>
      <c r="S165" s="1">
        <f>LOOKUP(R165,'标准'!$S$4:$S$8,'标准'!$T$4:$T$8)</f>
        <v>0</v>
      </c>
      <c r="T165" s="1">
        <f t="shared" si="2"/>
        <v>0</v>
      </c>
      <c r="U165" s="1">
        <f>IF(E165="",0,IF(AND(F165&gt;=0,F165&lt;60),"D",LOOKUP(T165,'标准'!$Q$4:$Q$8,'标准'!$R$4:$R$8)))</f>
        <v>0</v>
      </c>
    </row>
    <row r="166" spans="1:21" ht="14.25">
      <c r="A166" s="7"/>
      <c r="B166" s="6"/>
      <c r="C166" s="3"/>
      <c r="D166" s="6"/>
      <c r="E166" s="11"/>
      <c r="F166" s="1">
        <f>LOOKUP(E166,'标准'!$C$50:$C$93,'标准'!$B$50:$B$93)</f>
        <v>0</v>
      </c>
      <c r="G166" s="1">
        <f>LOOKUP(F166,'标准'!$S$4:$S$8,'标准'!$T$4:$T$8)</f>
        <v>0</v>
      </c>
      <c r="H166" s="11"/>
      <c r="I166" s="1">
        <f>LOOKUP(H166,'标准'!$J$50:$J$72,'标准'!$G$50:$G$72)</f>
        <v>0</v>
      </c>
      <c r="J166" s="1">
        <f>LOOKUP(I166,'标准'!$S$4:$S$8,'标准'!$T$4:$T$8)</f>
        <v>0</v>
      </c>
      <c r="K166" s="11"/>
      <c r="L166" s="1">
        <f>LOOKUP(K166,'标准'!$O$50:$O$72,'标准'!$G$50:$G$72)</f>
        <v>0</v>
      </c>
      <c r="M166" s="1">
        <f>LOOKUP(L166,'标准'!$S$4:$S$8,'标准'!$T$4:$T$8)</f>
        <v>0</v>
      </c>
      <c r="N166" s="11"/>
      <c r="O166" s="1">
        <f>LOOKUP(N166,'标准'!$K$50:$K$72,'标准'!$G$50:$G$72)</f>
        <v>0</v>
      </c>
      <c r="P166" s="1">
        <f>LOOKUP(O166,'标准'!$S$4:$S$8,'标准'!$T$4:$T$8)</f>
        <v>0</v>
      </c>
      <c r="Q166" s="11"/>
      <c r="R166" s="1">
        <f>LOOKUP(Q166,'标准'!$M$50:$M$72,'标准'!$G$50:$G$72)</f>
        <v>0</v>
      </c>
      <c r="S166" s="1">
        <f>LOOKUP(R166,'标准'!$S$4:$S$8,'标准'!$T$4:$T$8)</f>
        <v>0</v>
      </c>
      <c r="T166" s="1">
        <f t="shared" si="2"/>
        <v>0</v>
      </c>
      <c r="U166" s="1">
        <f>IF(E166="",0,IF(AND(F166&gt;=0,F166&lt;60),"D",LOOKUP(T166,'标准'!$Q$4:$Q$8,'标准'!$R$4:$R$8)))</f>
        <v>0</v>
      </c>
    </row>
    <row r="167" spans="1:21" ht="14.25">
      <c r="A167" s="7"/>
      <c r="B167" s="6"/>
      <c r="C167" s="3"/>
      <c r="D167" s="6"/>
      <c r="E167" s="11"/>
      <c r="F167" s="1">
        <f>LOOKUP(E167,'标准'!$C$50:$C$93,'标准'!$B$50:$B$93)</f>
        <v>0</v>
      </c>
      <c r="G167" s="1">
        <f>LOOKUP(F167,'标准'!$S$4:$S$8,'标准'!$T$4:$T$8)</f>
        <v>0</v>
      </c>
      <c r="H167" s="11"/>
      <c r="I167" s="1">
        <f>LOOKUP(H167,'标准'!$J$50:$J$72,'标准'!$G$50:$G$72)</f>
        <v>0</v>
      </c>
      <c r="J167" s="1">
        <f>LOOKUP(I167,'标准'!$S$4:$S$8,'标准'!$T$4:$T$8)</f>
        <v>0</v>
      </c>
      <c r="K167" s="11"/>
      <c r="L167" s="1">
        <f>LOOKUP(K167,'标准'!$O$50:$O$72,'标准'!$G$50:$G$72)</f>
        <v>0</v>
      </c>
      <c r="M167" s="1">
        <f>LOOKUP(L167,'标准'!$S$4:$S$8,'标准'!$T$4:$T$8)</f>
        <v>0</v>
      </c>
      <c r="N167" s="11"/>
      <c r="O167" s="1">
        <f>LOOKUP(N167,'标准'!$K$50:$K$72,'标准'!$G$50:$G$72)</f>
        <v>0</v>
      </c>
      <c r="P167" s="1">
        <f>LOOKUP(O167,'标准'!$S$4:$S$8,'标准'!$T$4:$T$8)</f>
        <v>0</v>
      </c>
      <c r="Q167" s="11"/>
      <c r="R167" s="1">
        <f>LOOKUP(Q167,'标准'!$M$50:$M$72,'标准'!$G$50:$G$72)</f>
        <v>0</v>
      </c>
      <c r="S167" s="1">
        <f>LOOKUP(R167,'标准'!$S$4:$S$8,'标准'!$T$4:$T$8)</f>
        <v>0</v>
      </c>
      <c r="T167" s="1">
        <f t="shared" si="2"/>
        <v>0</v>
      </c>
      <c r="U167" s="1">
        <f>IF(E167="",0,IF(AND(F167&gt;=0,F167&lt;60),"D",LOOKUP(T167,'标准'!$Q$4:$Q$8,'标准'!$R$4:$R$8)))</f>
        <v>0</v>
      </c>
    </row>
    <row r="168" spans="1:21" ht="14.25">
      <c r="A168" s="7"/>
      <c r="B168" s="6"/>
      <c r="C168" s="3"/>
      <c r="D168" s="6"/>
      <c r="E168" s="11"/>
      <c r="F168" s="1">
        <f>LOOKUP(E168,'标准'!$C$50:$C$93,'标准'!$B$50:$B$93)</f>
        <v>0</v>
      </c>
      <c r="G168" s="1">
        <f>LOOKUP(F168,'标准'!$S$4:$S$8,'标准'!$T$4:$T$8)</f>
        <v>0</v>
      </c>
      <c r="H168" s="11"/>
      <c r="I168" s="1">
        <f>LOOKUP(H168,'标准'!$J$50:$J$72,'标准'!$G$50:$G$72)</f>
        <v>0</v>
      </c>
      <c r="J168" s="1">
        <f>LOOKUP(I168,'标准'!$S$4:$S$8,'标准'!$T$4:$T$8)</f>
        <v>0</v>
      </c>
      <c r="K168" s="11"/>
      <c r="L168" s="1">
        <f>LOOKUP(K168,'标准'!$O$50:$O$72,'标准'!$G$50:$G$72)</f>
        <v>0</v>
      </c>
      <c r="M168" s="1">
        <f>LOOKUP(L168,'标准'!$S$4:$S$8,'标准'!$T$4:$T$8)</f>
        <v>0</v>
      </c>
      <c r="N168" s="11"/>
      <c r="O168" s="1">
        <f>LOOKUP(N168,'标准'!$K$50:$K$72,'标准'!$G$50:$G$72)</f>
        <v>0</v>
      </c>
      <c r="P168" s="1">
        <f>LOOKUP(O168,'标准'!$S$4:$S$8,'标准'!$T$4:$T$8)</f>
        <v>0</v>
      </c>
      <c r="Q168" s="11"/>
      <c r="R168" s="1">
        <f>LOOKUP(Q168,'标准'!$M$50:$M$72,'标准'!$G$50:$G$72)</f>
        <v>0</v>
      </c>
      <c r="S168" s="1">
        <f>LOOKUP(R168,'标准'!$S$4:$S$8,'标准'!$T$4:$T$8)</f>
        <v>0</v>
      </c>
      <c r="T168" s="1">
        <f t="shared" si="2"/>
        <v>0</v>
      </c>
      <c r="U168" s="1">
        <f>IF(E168="",0,IF(AND(F168&gt;=0,F168&lt;60),"D",LOOKUP(T168,'标准'!$Q$4:$Q$8,'标准'!$R$4:$R$8)))</f>
        <v>0</v>
      </c>
    </row>
    <row r="169" spans="1:21" ht="14.25">
      <c r="A169" s="7"/>
      <c r="B169" s="6"/>
      <c r="C169" s="3"/>
      <c r="D169" s="6"/>
      <c r="E169" s="11"/>
      <c r="F169" s="1">
        <f>LOOKUP(E169,'标准'!$C$50:$C$93,'标准'!$B$50:$B$93)</f>
        <v>0</v>
      </c>
      <c r="G169" s="1">
        <f>LOOKUP(F169,'标准'!$S$4:$S$8,'标准'!$T$4:$T$8)</f>
        <v>0</v>
      </c>
      <c r="H169" s="11"/>
      <c r="I169" s="1">
        <f>LOOKUP(H169,'标准'!$J$50:$J$72,'标准'!$G$50:$G$72)</f>
        <v>0</v>
      </c>
      <c r="J169" s="1">
        <f>LOOKUP(I169,'标准'!$S$4:$S$8,'标准'!$T$4:$T$8)</f>
        <v>0</v>
      </c>
      <c r="K169" s="11"/>
      <c r="L169" s="1">
        <f>LOOKUP(K169,'标准'!$O$50:$O$72,'标准'!$G$50:$G$72)</f>
        <v>0</v>
      </c>
      <c r="M169" s="1">
        <f>LOOKUP(L169,'标准'!$S$4:$S$8,'标准'!$T$4:$T$8)</f>
        <v>0</v>
      </c>
      <c r="N169" s="11"/>
      <c r="O169" s="1">
        <f>LOOKUP(N169,'标准'!$K$50:$K$72,'标准'!$G$50:$G$72)</f>
        <v>0</v>
      </c>
      <c r="P169" s="1">
        <f>LOOKUP(O169,'标准'!$S$4:$S$8,'标准'!$T$4:$T$8)</f>
        <v>0</v>
      </c>
      <c r="Q169" s="11"/>
      <c r="R169" s="1">
        <f>LOOKUP(Q169,'标准'!$M$50:$M$72,'标准'!$G$50:$G$72)</f>
        <v>0</v>
      </c>
      <c r="S169" s="1">
        <f>LOOKUP(R169,'标准'!$S$4:$S$8,'标准'!$T$4:$T$8)</f>
        <v>0</v>
      </c>
      <c r="T169" s="1">
        <f t="shared" si="2"/>
        <v>0</v>
      </c>
      <c r="U169" s="1">
        <f>IF(E169="",0,IF(AND(F169&gt;=0,F169&lt;60),"D",LOOKUP(T169,'标准'!$Q$4:$Q$8,'标准'!$R$4:$R$8)))</f>
        <v>0</v>
      </c>
    </row>
    <row r="170" spans="1:21" ht="14.25">
      <c r="A170" s="7"/>
      <c r="B170" s="6"/>
      <c r="C170" s="3"/>
      <c r="D170" s="6"/>
      <c r="E170" s="11"/>
      <c r="F170" s="1">
        <f>LOOKUP(E170,'标准'!$C$50:$C$93,'标准'!$B$50:$B$93)</f>
        <v>0</v>
      </c>
      <c r="G170" s="1">
        <f>LOOKUP(F170,'标准'!$S$4:$S$8,'标准'!$T$4:$T$8)</f>
        <v>0</v>
      </c>
      <c r="H170" s="11"/>
      <c r="I170" s="1">
        <f>LOOKUP(H170,'标准'!$J$50:$J$72,'标准'!$G$50:$G$72)</f>
        <v>0</v>
      </c>
      <c r="J170" s="1">
        <f>LOOKUP(I170,'标准'!$S$4:$S$8,'标准'!$T$4:$T$8)</f>
        <v>0</v>
      </c>
      <c r="K170" s="11"/>
      <c r="L170" s="1">
        <f>LOOKUP(K170,'标准'!$O$50:$O$72,'标准'!$G$50:$G$72)</f>
        <v>0</v>
      </c>
      <c r="M170" s="1">
        <f>LOOKUP(L170,'标准'!$S$4:$S$8,'标准'!$T$4:$T$8)</f>
        <v>0</v>
      </c>
      <c r="N170" s="11"/>
      <c r="O170" s="1">
        <f>LOOKUP(N170,'标准'!$K$50:$K$72,'标准'!$G$50:$G$72)</f>
        <v>0</v>
      </c>
      <c r="P170" s="1">
        <f>LOOKUP(O170,'标准'!$S$4:$S$8,'标准'!$T$4:$T$8)</f>
        <v>0</v>
      </c>
      <c r="Q170" s="11"/>
      <c r="R170" s="1">
        <f>LOOKUP(Q170,'标准'!$M$50:$M$72,'标准'!$G$50:$G$72)</f>
        <v>0</v>
      </c>
      <c r="S170" s="1">
        <f>LOOKUP(R170,'标准'!$S$4:$S$8,'标准'!$T$4:$T$8)</f>
        <v>0</v>
      </c>
      <c r="T170" s="1">
        <f t="shared" si="2"/>
        <v>0</v>
      </c>
      <c r="U170" s="1">
        <f>IF(E170="",0,IF(AND(F170&gt;=0,F170&lt;60),"D",LOOKUP(T170,'标准'!$Q$4:$Q$8,'标准'!$R$4:$R$8)))</f>
        <v>0</v>
      </c>
    </row>
    <row r="171" spans="1:21" ht="14.25">
      <c r="A171" s="7"/>
      <c r="B171" s="6"/>
      <c r="C171" s="3"/>
      <c r="D171" s="6"/>
      <c r="E171" s="11"/>
      <c r="F171" s="1">
        <f>LOOKUP(E171,'标准'!$C$50:$C$93,'标准'!$B$50:$B$93)</f>
        <v>0</v>
      </c>
      <c r="G171" s="1">
        <f>LOOKUP(F171,'标准'!$S$4:$S$8,'标准'!$T$4:$T$8)</f>
        <v>0</v>
      </c>
      <c r="H171" s="11"/>
      <c r="I171" s="1">
        <f>LOOKUP(H171,'标准'!$J$50:$J$72,'标准'!$G$50:$G$72)</f>
        <v>0</v>
      </c>
      <c r="J171" s="1">
        <f>LOOKUP(I171,'标准'!$S$4:$S$8,'标准'!$T$4:$T$8)</f>
        <v>0</v>
      </c>
      <c r="K171" s="11"/>
      <c r="L171" s="1">
        <f>LOOKUP(K171,'标准'!$O$50:$O$72,'标准'!$G$50:$G$72)</f>
        <v>0</v>
      </c>
      <c r="M171" s="1">
        <f>LOOKUP(L171,'标准'!$S$4:$S$8,'标准'!$T$4:$T$8)</f>
        <v>0</v>
      </c>
      <c r="N171" s="11"/>
      <c r="O171" s="1">
        <f>LOOKUP(N171,'标准'!$K$50:$K$72,'标准'!$G$50:$G$72)</f>
        <v>0</v>
      </c>
      <c r="P171" s="1">
        <f>LOOKUP(O171,'标准'!$S$4:$S$8,'标准'!$T$4:$T$8)</f>
        <v>0</v>
      </c>
      <c r="Q171" s="11"/>
      <c r="R171" s="1">
        <f>LOOKUP(Q171,'标准'!$M$50:$M$72,'标准'!$G$50:$G$72)</f>
        <v>0</v>
      </c>
      <c r="S171" s="1">
        <f>LOOKUP(R171,'标准'!$S$4:$S$8,'标准'!$T$4:$T$8)</f>
        <v>0</v>
      </c>
      <c r="T171" s="1">
        <f t="shared" si="2"/>
        <v>0</v>
      </c>
      <c r="U171" s="1">
        <f>IF(E171="",0,IF(AND(F171&gt;=0,F171&lt;60),"D",LOOKUP(T171,'标准'!$Q$4:$Q$8,'标准'!$R$4:$R$8)))</f>
        <v>0</v>
      </c>
    </row>
    <row r="172" spans="1:21" ht="14.25">
      <c r="A172" s="7"/>
      <c r="B172" s="6"/>
      <c r="C172" s="3"/>
      <c r="D172" s="6"/>
      <c r="E172" s="11"/>
      <c r="F172" s="1">
        <f>LOOKUP(E172,'标准'!$C$50:$C$93,'标准'!$B$50:$B$93)</f>
        <v>0</v>
      </c>
      <c r="G172" s="1">
        <f>LOOKUP(F172,'标准'!$S$4:$S$8,'标准'!$T$4:$T$8)</f>
        <v>0</v>
      </c>
      <c r="H172" s="11"/>
      <c r="I172" s="1">
        <f>LOOKUP(H172,'标准'!$J$50:$J$72,'标准'!$G$50:$G$72)</f>
        <v>0</v>
      </c>
      <c r="J172" s="1">
        <f>LOOKUP(I172,'标准'!$S$4:$S$8,'标准'!$T$4:$T$8)</f>
        <v>0</v>
      </c>
      <c r="K172" s="11"/>
      <c r="L172" s="1">
        <f>LOOKUP(K172,'标准'!$O$50:$O$72,'标准'!$G$50:$G$72)</f>
        <v>0</v>
      </c>
      <c r="M172" s="1">
        <f>LOOKUP(L172,'标准'!$S$4:$S$8,'标准'!$T$4:$T$8)</f>
        <v>0</v>
      </c>
      <c r="N172" s="11"/>
      <c r="O172" s="1">
        <f>LOOKUP(N172,'标准'!$K$50:$K$72,'标准'!$G$50:$G$72)</f>
        <v>0</v>
      </c>
      <c r="P172" s="1">
        <f>LOOKUP(O172,'标准'!$S$4:$S$8,'标准'!$T$4:$T$8)</f>
        <v>0</v>
      </c>
      <c r="Q172" s="11"/>
      <c r="R172" s="1">
        <f>LOOKUP(Q172,'标准'!$M$50:$M$72,'标准'!$G$50:$G$72)</f>
        <v>0</v>
      </c>
      <c r="S172" s="1">
        <f>LOOKUP(R172,'标准'!$S$4:$S$8,'标准'!$T$4:$T$8)</f>
        <v>0</v>
      </c>
      <c r="T172" s="1">
        <f t="shared" si="2"/>
        <v>0</v>
      </c>
      <c r="U172" s="1">
        <f>IF(E172="",0,IF(AND(F172&gt;=0,F172&lt;60),"D",LOOKUP(T172,'标准'!$Q$4:$Q$8,'标准'!$R$4:$R$8)))</f>
        <v>0</v>
      </c>
    </row>
    <row r="173" spans="1:21" ht="14.25">
      <c r="A173" s="7"/>
      <c r="B173" s="6"/>
      <c r="C173" s="3"/>
      <c r="D173" s="6"/>
      <c r="E173" s="11"/>
      <c r="F173" s="1">
        <f>LOOKUP(E173,'标准'!$C$50:$C$93,'标准'!$B$50:$B$93)</f>
        <v>0</v>
      </c>
      <c r="G173" s="1">
        <f>LOOKUP(F173,'标准'!$S$4:$S$8,'标准'!$T$4:$T$8)</f>
        <v>0</v>
      </c>
      <c r="H173" s="11"/>
      <c r="I173" s="1">
        <f>LOOKUP(H173,'标准'!$J$50:$J$72,'标准'!$G$50:$G$72)</f>
        <v>0</v>
      </c>
      <c r="J173" s="1">
        <f>LOOKUP(I173,'标准'!$S$4:$S$8,'标准'!$T$4:$T$8)</f>
        <v>0</v>
      </c>
      <c r="K173" s="11"/>
      <c r="L173" s="1">
        <f>LOOKUP(K173,'标准'!$O$50:$O$72,'标准'!$G$50:$G$72)</f>
        <v>0</v>
      </c>
      <c r="M173" s="1">
        <f>LOOKUP(L173,'标准'!$S$4:$S$8,'标准'!$T$4:$T$8)</f>
        <v>0</v>
      </c>
      <c r="N173" s="11"/>
      <c r="O173" s="1">
        <f>LOOKUP(N173,'标准'!$K$50:$K$72,'标准'!$G$50:$G$72)</f>
        <v>0</v>
      </c>
      <c r="P173" s="1">
        <f>LOOKUP(O173,'标准'!$S$4:$S$8,'标准'!$T$4:$T$8)</f>
        <v>0</v>
      </c>
      <c r="Q173" s="11"/>
      <c r="R173" s="1">
        <f>LOOKUP(Q173,'标准'!$M$50:$M$72,'标准'!$G$50:$G$72)</f>
        <v>0</v>
      </c>
      <c r="S173" s="1">
        <f>LOOKUP(R173,'标准'!$S$4:$S$8,'标准'!$T$4:$T$8)</f>
        <v>0</v>
      </c>
      <c r="T173" s="1">
        <f t="shared" si="2"/>
        <v>0</v>
      </c>
      <c r="U173" s="1">
        <f>IF(E173="",0,IF(AND(F173&gt;=0,F173&lt;60),"D",LOOKUP(T173,'标准'!$Q$4:$Q$8,'标准'!$R$4:$R$8)))</f>
        <v>0</v>
      </c>
    </row>
    <row r="174" spans="1:21" ht="14.25">
      <c r="A174" s="7"/>
      <c r="B174" s="6"/>
      <c r="C174" s="3"/>
      <c r="D174" s="6"/>
      <c r="E174" s="11"/>
      <c r="F174" s="1">
        <f>LOOKUP(E174,'标准'!$C$50:$C$93,'标准'!$B$50:$B$93)</f>
        <v>0</v>
      </c>
      <c r="G174" s="1">
        <f>LOOKUP(F174,'标准'!$S$4:$S$8,'标准'!$T$4:$T$8)</f>
        <v>0</v>
      </c>
      <c r="H174" s="11"/>
      <c r="I174" s="1">
        <f>LOOKUP(H174,'标准'!$J$50:$J$72,'标准'!$G$50:$G$72)</f>
        <v>0</v>
      </c>
      <c r="J174" s="1">
        <f>LOOKUP(I174,'标准'!$S$4:$S$8,'标准'!$T$4:$T$8)</f>
        <v>0</v>
      </c>
      <c r="K174" s="11"/>
      <c r="L174" s="1">
        <f>LOOKUP(K174,'标准'!$O$50:$O$72,'标准'!$G$50:$G$72)</f>
        <v>0</v>
      </c>
      <c r="M174" s="1">
        <f>LOOKUP(L174,'标准'!$S$4:$S$8,'标准'!$T$4:$T$8)</f>
        <v>0</v>
      </c>
      <c r="N174" s="11"/>
      <c r="O174" s="1">
        <f>LOOKUP(N174,'标准'!$K$50:$K$72,'标准'!$G$50:$G$72)</f>
        <v>0</v>
      </c>
      <c r="P174" s="1">
        <f>LOOKUP(O174,'标准'!$S$4:$S$8,'标准'!$T$4:$T$8)</f>
        <v>0</v>
      </c>
      <c r="Q174" s="11"/>
      <c r="R174" s="1">
        <f>LOOKUP(Q174,'标准'!$M$50:$M$72,'标准'!$G$50:$G$72)</f>
        <v>0</v>
      </c>
      <c r="S174" s="1">
        <f>LOOKUP(R174,'标准'!$S$4:$S$8,'标准'!$T$4:$T$8)</f>
        <v>0</v>
      </c>
      <c r="T174" s="1">
        <f t="shared" si="2"/>
        <v>0</v>
      </c>
      <c r="U174" s="1">
        <f>IF(E174="",0,IF(AND(F174&gt;=0,F174&lt;60),"D",LOOKUP(T174,'标准'!$Q$4:$Q$8,'标准'!$R$4:$R$8)))</f>
        <v>0</v>
      </c>
    </row>
    <row r="175" spans="1:21" ht="14.25">
      <c r="A175" s="7"/>
      <c r="B175" s="6"/>
      <c r="C175" s="3"/>
      <c r="D175" s="6"/>
      <c r="E175" s="11"/>
      <c r="F175" s="1">
        <f>LOOKUP(E175,'标准'!$C$50:$C$93,'标准'!$B$50:$B$93)</f>
        <v>0</v>
      </c>
      <c r="G175" s="1">
        <f>LOOKUP(F175,'标准'!$S$4:$S$8,'标准'!$T$4:$T$8)</f>
        <v>0</v>
      </c>
      <c r="H175" s="11"/>
      <c r="I175" s="1">
        <f>LOOKUP(H175,'标准'!$J$50:$J$72,'标准'!$G$50:$G$72)</f>
        <v>0</v>
      </c>
      <c r="J175" s="1">
        <f>LOOKUP(I175,'标准'!$S$4:$S$8,'标准'!$T$4:$T$8)</f>
        <v>0</v>
      </c>
      <c r="K175" s="11"/>
      <c r="L175" s="1">
        <f>LOOKUP(K175,'标准'!$O$50:$O$72,'标准'!$G$50:$G$72)</f>
        <v>0</v>
      </c>
      <c r="M175" s="1">
        <f>LOOKUP(L175,'标准'!$S$4:$S$8,'标准'!$T$4:$T$8)</f>
        <v>0</v>
      </c>
      <c r="N175" s="11"/>
      <c r="O175" s="1">
        <f>LOOKUP(N175,'标准'!$K$50:$K$72,'标准'!$G$50:$G$72)</f>
        <v>0</v>
      </c>
      <c r="P175" s="1">
        <f>LOOKUP(O175,'标准'!$S$4:$S$8,'标准'!$T$4:$T$8)</f>
        <v>0</v>
      </c>
      <c r="Q175" s="11"/>
      <c r="R175" s="1">
        <f>LOOKUP(Q175,'标准'!$M$50:$M$72,'标准'!$G$50:$G$72)</f>
        <v>0</v>
      </c>
      <c r="S175" s="1">
        <f>LOOKUP(R175,'标准'!$S$4:$S$8,'标准'!$T$4:$T$8)</f>
        <v>0</v>
      </c>
      <c r="T175" s="1">
        <f t="shared" si="2"/>
        <v>0</v>
      </c>
      <c r="U175" s="1">
        <f>IF(E175="",0,IF(AND(F175&gt;=0,F175&lt;60),"D",LOOKUP(T175,'标准'!$Q$4:$Q$8,'标准'!$R$4:$R$8)))</f>
        <v>0</v>
      </c>
    </row>
    <row r="176" spans="1:21" ht="14.25">
      <c r="A176" s="7"/>
      <c r="B176" s="6"/>
      <c r="C176" s="3"/>
      <c r="D176" s="6"/>
      <c r="E176" s="11"/>
      <c r="F176" s="1">
        <f>LOOKUP(E176,'标准'!$C$50:$C$93,'标准'!$B$50:$B$93)</f>
        <v>0</v>
      </c>
      <c r="G176" s="1">
        <f>LOOKUP(F176,'标准'!$S$4:$S$8,'标准'!$T$4:$T$8)</f>
        <v>0</v>
      </c>
      <c r="H176" s="11"/>
      <c r="I176" s="1">
        <f>LOOKUP(H176,'标准'!$J$50:$J$72,'标准'!$G$50:$G$72)</f>
        <v>0</v>
      </c>
      <c r="J176" s="1">
        <f>LOOKUP(I176,'标准'!$S$4:$S$8,'标准'!$T$4:$T$8)</f>
        <v>0</v>
      </c>
      <c r="K176" s="11"/>
      <c r="L176" s="1">
        <f>LOOKUP(K176,'标准'!$O$50:$O$72,'标准'!$G$50:$G$72)</f>
        <v>0</v>
      </c>
      <c r="M176" s="1">
        <f>LOOKUP(L176,'标准'!$S$4:$S$8,'标准'!$T$4:$T$8)</f>
        <v>0</v>
      </c>
      <c r="N176" s="11"/>
      <c r="O176" s="1">
        <f>LOOKUP(N176,'标准'!$K$50:$K$72,'标准'!$G$50:$G$72)</f>
        <v>0</v>
      </c>
      <c r="P176" s="1">
        <f>LOOKUP(O176,'标准'!$S$4:$S$8,'标准'!$T$4:$T$8)</f>
        <v>0</v>
      </c>
      <c r="Q176" s="11"/>
      <c r="R176" s="1">
        <f>LOOKUP(Q176,'标准'!$M$50:$M$72,'标准'!$G$50:$G$72)</f>
        <v>0</v>
      </c>
      <c r="S176" s="1">
        <f>LOOKUP(R176,'标准'!$S$4:$S$8,'标准'!$T$4:$T$8)</f>
        <v>0</v>
      </c>
      <c r="T176" s="1">
        <f t="shared" si="2"/>
        <v>0</v>
      </c>
      <c r="U176" s="1">
        <f>IF(E176="",0,IF(AND(F176&gt;=0,F176&lt;60),"D",LOOKUP(T176,'标准'!$Q$4:$Q$8,'标准'!$R$4:$R$8)))</f>
        <v>0</v>
      </c>
    </row>
    <row r="177" spans="1:21" ht="14.25">
      <c r="A177" s="7"/>
      <c r="B177" s="6"/>
      <c r="C177" s="3"/>
      <c r="D177" s="6"/>
      <c r="E177" s="11"/>
      <c r="F177" s="1">
        <f>LOOKUP(E177,'标准'!$C$50:$C$93,'标准'!$B$50:$B$93)</f>
        <v>0</v>
      </c>
      <c r="G177" s="1">
        <f>LOOKUP(F177,'标准'!$S$4:$S$8,'标准'!$T$4:$T$8)</f>
        <v>0</v>
      </c>
      <c r="H177" s="11"/>
      <c r="I177" s="1">
        <f>LOOKUP(H177,'标准'!$J$50:$J$72,'标准'!$G$50:$G$72)</f>
        <v>0</v>
      </c>
      <c r="J177" s="1">
        <f>LOOKUP(I177,'标准'!$S$4:$S$8,'标准'!$T$4:$T$8)</f>
        <v>0</v>
      </c>
      <c r="K177" s="11"/>
      <c r="L177" s="1">
        <f>LOOKUP(K177,'标准'!$O$50:$O$72,'标准'!$G$50:$G$72)</f>
        <v>0</v>
      </c>
      <c r="M177" s="1">
        <f>LOOKUP(L177,'标准'!$S$4:$S$8,'标准'!$T$4:$T$8)</f>
        <v>0</v>
      </c>
      <c r="N177" s="11"/>
      <c r="O177" s="1">
        <f>LOOKUP(N177,'标准'!$K$50:$K$72,'标准'!$G$50:$G$72)</f>
        <v>0</v>
      </c>
      <c r="P177" s="1">
        <f>LOOKUP(O177,'标准'!$S$4:$S$8,'标准'!$T$4:$T$8)</f>
        <v>0</v>
      </c>
      <c r="Q177" s="11"/>
      <c r="R177" s="1">
        <f>LOOKUP(Q177,'标准'!$M$50:$M$72,'标准'!$G$50:$G$72)</f>
        <v>0</v>
      </c>
      <c r="S177" s="1">
        <f>LOOKUP(R177,'标准'!$S$4:$S$8,'标准'!$T$4:$T$8)</f>
        <v>0</v>
      </c>
      <c r="T177" s="1">
        <f t="shared" si="2"/>
        <v>0</v>
      </c>
      <c r="U177" s="1">
        <f>IF(E177="",0,IF(AND(F177&gt;=0,F177&lt;60),"D",LOOKUP(T177,'标准'!$Q$4:$Q$8,'标准'!$R$4:$R$8)))</f>
        <v>0</v>
      </c>
    </row>
    <row r="178" spans="1:21" ht="14.25">
      <c r="A178" s="7"/>
      <c r="B178" s="6"/>
      <c r="C178" s="3"/>
      <c r="D178" s="6"/>
      <c r="E178" s="11"/>
      <c r="F178" s="1">
        <f>LOOKUP(E178,'标准'!$C$50:$C$93,'标准'!$B$50:$B$93)</f>
        <v>0</v>
      </c>
      <c r="G178" s="1">
        <f>LOOKUP(F178,'标准'!$S$4:$S$8,'标准'!$T$4:$T$8)</f>
        <v>0</v>
      </c>
      <c r="H178" s="11"/>
      <c r="I178" s="1">
        <f>LOOKUP(H178,'标准'!$J$50:$J$72,'标准'!$G$50:$G$72)</f>
        <v>0</v>
      </c>
      <c r="J178" s="1">
        <f>LOOKUP(I178,'标准'!$S$4:$S$8,'标准'!$T$4:$T$8)</f>
        <v>0</v>
      </c>
      <c r="K178" s="11"/>
      <c r="L178" s="1">
        <f>LOOKUP(K178,'标准'!$O$50:$O$72,'标准'!$G$50:$G$72)</f>
        <v>0</v>
      </c>
      <c r="M178" s="1">
        <f>LOOKUP(L178,'标准'!$S$4:$S$8,'标准'!$T$4:$T$8)</f>
        <v>0</v>
      </c>
      <c r="N178" s="11"/>
      <c r="O178" s="1">
        <f>LOOKUP(N178,'标准'!$K$50:$K$72,'标准'!$G$50:$G$72)</f>
        <v>0</v>
      </c>
      <c r="P178" s="1">
        <f>LOOKUP(O178,'标准'!$S$4:$S$8,'标准'!$T$4:$T$8)</f>
        <v>0</v>
      </c>
      <c r="Q178" s="11"/>
      <c r="R178" s="1">
        <f>LOOKUP(Q178,'标准'!$M$50:$M$72,'标准'!$G$50:$G$72)</f>
        <v>0</v>
      </c>
      <c r="S178" s="1">
        <f>LOOKUP(R178,'标准'!$S$4:$S$8,'标准'!$T$4:$T$8)</f>
        <v>0</v>
      </c>
      <c r="T178" s="1">
        <f t="shared" si="2"/>
        <v>0</v>
      </c>
      <c r="U178" s="1">
        <f>IF(E178="",0,IF(AND(F178&gt;=0,F178&lt;60),"D",LOOKUP(T178,'标准'!$Q$4:$Q$8,'标准'!$R$4:$R$8)))</f>
        <v>0</v>
      </c>
    </row>
    <row r="179" spans="1:21" ht="14.25">
      <c r="A179" s="7"/>
      <c r="B179" s="6"/>
      <c r="C179" s="3"/>
      <c r="D179" s="6"/>
      <c r="E179" s="11"/>
      <c r="F179" s="1">
        <f>LOOKUP(E179,'标准'!$C$50:$C$93,'标准'!$B$50:$B$93)</f>
        <v>0</v>
      </c>
      <c r="G179" s="1">
        <f>LOOKUP(F179,'标准'!$S$4:$S$8,'标准'!$T$4:$T$8)</f>
        <v>0</v>
      </c>
      <c r="H179" s="11"/>
      <c r="I179" s="1">
        <f>LOOKUP(H179,'标准'!$J$50:$J$72,'标准'!$G$50:$G$72)</f>
        <v>0</v>
      </c>
      <c r="J179" s="1">
        <f>LOOKUP(I179,'标准'!$S$4:$S$8,'标准'!$T$4:$T$8)</f>
        <v>0</v>
      </c>
      <c r="K179" s="11"/>
      <c r="L179" s="1">
        <f>LOOKUP(K179,'标准'!$O$50:$O$72,'标准'!$G$50:$G$72)</f>
        <v>0</v>
      </c>
      <c r="M179" s="1">
        <f>LOOKUP(L179,'标准'!$S$4:$S$8,'标准'!$T$4:$T$8)</f>
        <v>0</v>
      </c>
      <c r="N179" s="11"/>
      <c r="O179" s="1">
        <f>LOOKUP(N179,'标准'!$K$50:$K$72,'标准'!$G$50:$G$72)</f>
        <v>0</v>
      </c>
      <c r="P179" s="1">
        <f>LOOKUP(O179,'标准'!$S$4:$S$8,'标准'!$T$4:$T$8)</f>
        <v>0</v>
      </c>
      <c r="Q179" s="11"/>
      <c r="R179" s="1">
        <f>LOOKUP(Q179,'标准'!$M$50:$M$72,'标准'!$G$50:$G$72)</f>
        <v>0</v>
      </c>
      <c r="S179" s="1">
        <f>LOOKUP(R179,'标准'!$S$4:$S$8,'标准'!$T$4:$T$8)</f>
        <v>0</v>
      </c>
      <c r="T179" s="1">
        <f t="shared" si="2"/>
        <v>0</v>
      </c>
      <c r="U179" s="1">
        <f>IF(E179="",0,IF(AND(F179&gt;=0,F179&lt;60),"D",LOOKUP(T179,'标准'!$Q$4:$Q$8,'标准'!$R$4:$R$8)))</f>
        <v>0</v>
      </c>
    </row>
    <row r="180" spans="1:21" ht="14.25">
      <c r="A180" s="7"/>
      <c r="B180" s="6"/>
      <c r="C180" s="3"/>
      <c r="D180" s="6"/>
      <c r="E180" s="11"/>
      <c r="F180" s="1">
        <f>LOOKUP(E180,'标准'!$C$50:$C$93,'标准'!$B$50:$B$93)</f>
        <v>0</v>
      </c>
      <c r="G180" s="1">
        <f>LOOKUP(F180,'标准'!$S$4:$S$8,'标准'!$T$4:$T$8)</f>
        <v>0</v>
      </c>
      <c r="H180" s="11"/>
      <c r="I180" s="1">
        <f>LOOKUP(H180,'标准'!$J$50:$J$72,'标准'!$G$50:$G$72)</f>
        <v>0</v>
      </c>
      <c r="J180" s="1">
        <f>LOOKUP(I180,'标准'!$S$4:$S$8,'标准'!$T$4:$T$8)</f>
        <v>0</v>
      </c>
      <c r="K180" s="11"/>
      <c r="L180" s="1">
        <f>LOOKUP(K180,'标准'!$O$50:$O$72,'标准'!$G$50:$G$72)</f>
        <v>0</v>
      </c>
      <c r="M180" s="1">
        <f>LOOKUP(L180,'标准'!$S$4:$S$8,'标准'!$T$4:$T$8)</f>
        <v>0</v>
      </c>
      <c r="N180" s="11"/>
      <c r="O180" s="1">
        <f>LOOKUP(N180,'标准'!$K$50:$K$72,'标准'!$G$50:$G$72)</f>
        <v>0</v>
      </c>
      <c r="P180" s="1">
        <f>LOOKUP(O180,'标准'!$S$4:$S$8,'标准'!$T$4:$T$8)</f>
        <v>0</v>
      </c>
      <c r="Q180" s="11"/>
      <c r="R180" s="1">
        <f>LOOKUP(Q180,'标准'!$M$50:$M$72,'标准'!$G$50:$G$72)</f>
        <v>0</v>
      </c>
      <c r="S180" s="1">
        <f>LOOKUP(R180,'标准'!$S$4:$S$8,'标准'!$T$4:$T$8)</f>
        <v>0</v>
      </c>
      <c r="T180" s="1">
        <f t="shared" si="2"/>
        <v>0</v>
      </c>
      <c r="U180" s="1">
        <f>IF(E180="",0,IF(AND(F180&gt;=0,F180&lt;60),"D",LOOKUP(T180,'标准'!$Q$4:$Q$8,'标准'!$R$4:$R$8)))</f>
        <v>0</v>
      </c>
    </row>
    <row r="181" spans="1:21" ht="14.25">
      <c r="A181" s="7"/>
      <c r="B181" s="6"/>
      <c r="C181" s="3"/>
      <c r="D181" s="6"/>
      <c r="E181" s="11"/>
      <c r="F181" s="1">
        <f>LOOKUP(E181,'标准'!$C$50:$C$93,'标准'!$B$50:$B$93)</f>
        <v>0</v>
      </c>
      <c r="G181" s="1">
        <f>LOOKUP(F181,'标准'!$S$4:$S$8,'标准'!$T$4:$T$8)</f>
        <v>0</v>
      </c>
      <c r="H181" s="11"/>
      <c r="I181" s="1">
        <f>LOOKUP(H181,'标准'!$J$50:$J$72,'标准'!$G$50:$G$72)</f>
        <v>0</v>
      </c>
      <c r="J181" s="1">
        <f>LOOKUP(I181,'标准'!$S$4:$S$8,'标准'!$T$4:$T$8)</f>
        <v>0</v>
      </c>
      <c r="K181" s="11"/>
      <c r="L181" s="1">
        <f>LOOKUP(K181,'标准'!$O$50:$O$72,'标准'!$G$50:$G$72)</f>
        <v>0</v>
      </c>
      <c r="M181" s="1">
        <f>LOOKUP(L181,'标准'!$S$4:$S$8,'标准'!$T$4:$T$8)</f>
        <v>0</v>
      </c>
      <c r="N181" s="11"/>
      <c r="O181" s="1">
        <f>LOOKUP(N181,'标准'!$K$50:$K$72,'标准'!$G$50:$G$72)</f>
        <v>0</v>
      </c>
      <c r="P181" s="1">
        <f>LOOKUP(O181,'标准'!$S$4:$S$8,'标准'!$T$4:$T$8)</f>
        <v>0</v>
      </c>
      <c r="Q181" s="11"/>
      <c r="R181" s="1">
        <f>LOOKUP(Q181,'标准'!$M$50:$M$72,'标准'!$G$50:$G$72)</f>
        <v>0</v>
      </c>
      <c r="S181" s="1">
        <f>LOOKUP(R181,'标准'!$S$4:$S$8,'标准'!$T$4:$T$8)</f>
        <v>0</v>
      </c>
      <c r="T181" s="1">
        <f t="shared" si="2"/>
        <v>0</v>
      </c>
      <c r="U181" s="1">
        <f>IF(E181="",0,IF(AND(F181&gt;=0,F181&lt;60),"D",LOOKUP(T181,'标准'!$Q$4:$Q$8,'标准'!$R$4:$R$8)))</f>
        <v>0</v>
      </c>
    </row>
    <row r="182" spans="1:21" ht="14.25">
      <c r="A182" s="7"/>
      <c r="B182" s="6"/>
      <c r="C182" s="3"/>
      <c r="D182" s="6"/>
      <c r="E182" s="11"/>
      <c r="F182" s="1">
        <f>LOOKUP(E182,'标准'!$C$50:$C$93,'标准'!$B$50:$B$93)</f>
        <v>0</v>
      </c>
      <c r="G182" s="1">
        <f>LOOKUP(F182,'标准'!$S$4:$S$8,'标准'!$T$4:$T$8)</f>
        <v>0</v>
      </c>
      <c r="H182" s="11"/>
      <c r="I182" s="1">
        <f>LOOKUP(H182,'标准'!$J$50:$J$72,'标准'!$G$50:$G$72)</f>
        <v>0</v>
      </c>
      <c r="J182" s="1">
        <f>LOOKUP(I182,'标准'!$S$4:$S$8,'标准'!$T$4:$T$8)</f>
        <v>0</v>
      </c>
      <c r="K182" s="11"/>
      <c r="L182" s="1">
        <f>LOOKUP(K182,'标准'!$O$50:$O$72,'标准'!$G$50:$G$72)</f>
        <v>0</v>
      </c>
      <c r="M182" s="1">
        <f>LOOKUP(L182,'标准'!$S$4:$S$8,'标准'!$T$4:$T$8)</f>
        <v>0</v>
      </c>
      <c r="N182" s="11"/>
      <c r="O182" s="1">
        <f>LOOKUP(N182,'标准'!$K$50:$K$72,'标准'!$G$50:$G$72)</f>
        <v>0</v>
      </c>
      <c r="P182" s="1">
        <f>LOOKUP(O182,'标准'!$S$4:$S$8,'标准'!$T$4:$T$8)</f>
        <v>0</v>
      </c>
      <c r="Q182" s="11"/>
      <c r="R182" s="1">
        <f>LOOKUP(Q182,'标准'!$M$50:$M$72,'标准'!$G$50:$G$72)</f>
        <v>0</v>
      </c>
      <c r="S182" s="1">
        <f>LOOKUP(R182,'标准'!$S$4:$S$8,'标准'!$T$4:$T$8)</f>
        <v>0</v>
      </c>
      <c r="T182" s="1">
        <f t="shared" si="2"/>
        <v>0</v>
      </c>
      <c r="U182" s="1">
        <f>IF(E182="",0,IF(AND(F182&gt;=0,F182&lt;60),"D",LOOKUP(T182,'标准'!$Q$4:$Q$8,'标准'!$R$4:$R$8)))</f>
        <v>0</v>
      </c>
    </row>
    <row r="183" spans="1:21" ht="14.25">
      <c r="A183" s="7"/>
      <c r="B183" s="6"/>
      <c r="C183" s="3"/>
      <c r="D183" s="6"/>
      <c r="E183" s="11"/>
      <c r="F183" s="1">
        <f>LOOKUP(E183,'标准'!$C$50:$C$93,'标准'!$B$50:$B$93)</f>
        <v>0</v>
      </c>
      <c r="G183" s="1">
        <f>LOOKUP(F183,'标准'!$S$4:$S$8,'标准'!$T$4:$T$8)</f>
        <v>0</v>
      </c>
      <c r="H183" s="11"/>
      <c r="I183" s="1">
        <f>LOOKUP(H183,'标准'!$J$50:$J$72,'标准'!$G$50:$G$72)</f>
        <v>0</v>
      </c>
      <c r="J183" s="1">
        <f>LOOKUP(I183,'标准'!$S$4:$S$8,'标准'!$T$4:$T$8)</f>
        <v>0</v>
      </c>
      <c r="K183" s="11"/>
      <c r="L183" s="1">
        <f>LOOKUP(K183,'标准'!$O$50:$O$72,'标准'!$G$50:$G$72)</f>
        <v>0</v>
      </c>
      <c r="M183" s="1">
        <f>LOOKUP(L183,'标准'!$S$4:$S$8,'标准'!$T$4:$T$8)</f>
        <v>0</v>
      </c>
      <c r="N183" s="11"/>
      <c r="O183" s="1">
        <f>LOOKUP(N183,'标准'!$K$50:$K$72,'标准'!$G$50:$G$72)</f>
        <v>0</v>
      </c>
      <c r="P183" s="1">
        <f>LOOKUP(O183,'标准'!$S$4:$S$8,'标准'!$T$4:$T$8)</f>
        <v>0</v>
      </c>
      <c r="Q183" s="11"/>
      <c r="R183" s="1">
        <f>LOOKUP(Q183,'标准'!$M$50:$M$72,'标准'!$G$50:$G$72)</f>
        <v>0</v>
      </c>
      <c r="S183" s="1">
        <f>LOOKUP(R183,'标准'!$S$4:$S$8,'标准'!$T$4:$T$8)</f>
        <v>0</v>
      </c>
      <c r="T183" s="1">
        <f t="shared" si="2"/>
        <v>0</v>
      </c>
      <c r="U183" s="1">
        <f>IF(E183="",0,IF(AND(F183&gt;=0,F183&lt;60),"D",LOOKUP(T183,'标准'!$Q$4:$Q$8,'标准'!$R$4:$R$8)))</f>
        <v>0</v>
      </c>
    </row>
    <row r="184" spans="1:21" ht="14.25">
      <c r="A184" s="7"/>
      <c r="B184" s="6"/>
      <c r="C184" s="3"/>
      <c r="D184" s="6"/>
      <c r="E184" s="11"/>
      <c r="F184" s="1">
        <f>LOOKUP(E184,'标准'!$C$50:$C$93,'标准'!$B$50:$B$93)</f>
        <v>0</v>
      </c>
      <c r="G184" s="1">
        <f>LOOKUP(F184,'标准'!$S$4:$S$8,'标准'!$T$4:$T$8)</f>
        <v>0</v>
      </c>
      <c r="H184" s="11"/>
      <c r="I184" s="1">
        <f>LOOKUP(H184,'标准'!$J$50:$J$72,'标准'!$G$50:$G$72)</f>
        <v>0</v>
      </c>
      <c r="J184" s="1">
        <f>LOOKUP(I184,'标准'!$S$4:$S$8,'标准'!$T$4:$T$8)</f>
        <v>0</v>
      </c>
      <c r="K184" s="11"/>
      <c r="L184" s="1">
        <f>LOOKUP(K184,'标准'!$O$50:$O$72,'标准'!$G$50:$G$72)</f>
        <v>0</v>
      </c>
      <c r="M184" s="1">
        <f>LOOKUP(L184,'标准'!$S$4:$S$8,'标准'!$T$4:$T$8)</f>
        <v>0</v>
      </c>
      <c r="N184" s="11"/>
      <c r="O184" s="1">
        <f>LOOKUP(N184,'标准'!$K$50:$K$72,'标准'!$G$50:$G$72)</f>
        <v>0</v>
      </c>
      <c r="P184" s="1">
        <f>LOOKUP(O184,'标准'!$S$4:$S$8,'标准'!$T$4:$T$8)</f>
        <v>0</v>
      </c>
      <c r="Q184" s="11"/>
      <c r="R184" s="1">
        <f>LOOKUP(Q184,'标准'!$M$50:$M$72,'标准'!$G$50:$G$72)</f>
        <v>0</v>
      </c>
      <c r="S184" s="1">
        <f>LOOKUP(R184,'标准'!$S$4:$S$8,'标准'!$T$4:$T$8)</f>
        <v>0</v>
      </c>
      <c r="T184" s="1">
        <f t="shared" si="2"/>
        <v>0</v>
      </c>
      <c r="U184" s="1">
        <f>IF(E184="",0,IF(AND(F184&gt;=0,F184&lt;60),"D",LOOKUP(T184,'标准'!$Q$4:$Q$8,'标准'!$R$4:$R$8)))</f>
        <v>0</v>
      </c>
    </row>
    <row r="185" spans="1:21" ht="14.25">
      <c r="A185" s="7"/>
      <c r="B185" s="6"/>
      <c r="C185" s="3"/>
      <c r="D185" s="6"/>
      <c r="E185" s="11"/>
      <c r="F185" s="1">
        <f>LOOKUP(E185,'标准'!$C$50:$C$93,'标准'!$B$50:$B$93)</f>
        <v>0</v>
      </c>
      <c r="G185" s="1">
        <f>LOOKUP(F185,'标准'!$S$4:$S$8,'标准'!$T$4:$T$8)</f>
        <v>0</v>
      </c>
      <c r="H185" s="11"/>
      <c r="I185" s="1">
        <f>LOOKUP(H185,'标准'!$J$50:$J$72,'标准'!$G$50:$G$72)</f>
        <v>0</v>
      </c>
      <c r="J185" s="1">
        <f>LOOKUP(I185,'标准'!$S$4:$S$8,'标准'!$T$4:$T$8)</f>
        <v>0</v>
      </c>
      <c r="K185" s="11"/>
      <c r="L185" s="1">
        <f>LOOKUP(K185,'标准'!$O$50:$O$72,'标准'!$G$50:$G$72)</f>
        <v>0</v>
      </c>
      <c r="M185" s="1">
        <f>LOOKUP(L185,'标准'!$S$4:$S$8,'标准'!$T$4:$T$8)</f>
        <v>0</v>
      </c>
      <c r="N185" s="11"/>
      <c r="O185" s="1">
        <f>LOOKUP(N185,'标准'!$K$50:$K$72,'标准'!$G$50:$G$72)</f>
        <v>0</v>
      </c>
      <c r="P185" s="1">
        <f>LOOKUP(O185,'标准'!$S$4:$S$8,'标准'!$T$4:$T$8)</f>
        <v>0</v>
      </c>
      <c r="Q185" s="11"/>
      <c r="R185" s="1">
        <f>LOOKUP(Q185,'标准'!$M$50:$M$72,'标准'!$G$50:$G$72)</f>
        <v>0</v>
      </c>
      <c r="S185" s="1">
        <f>LOOKUP(R185,'标准'!$S$4:$S$8,'标准'!$T$4:$T$8)</f>
        <v>0</v>
      </c>
      <c r="T185" s="1">
        <f t="shared" si="2"/>
        <v>0</v>
      </c>
      <c r="U185" s="1">
        <f>IF(E185="",0,IF(AND(F185&gt;=0,F185&lt;60),"D",LOOKUP(T185,'标准'!$Q$4:$Q$8,'标准'!$R$4:$R$8)))</f>
        <v>0</v>
      </c>
    </row>
    <row r="186" spans="1:21" ht="14.25">
      <c r="A186" s="7"/>
      <c r="B186" s="6"/>
      <c r="C186" s="3"/>
      <c r="D186" s="6"/>
      <c r="E186" s="11"/>
      <c r="F186" s="1">
        <f>LOOKUP(E186,'标准'!$C$50:$C$93,'标准'!$B$50:$B$93)</f>
        <v>0</v>
      </c>
      <c r="G186" s="1">
        <f>LOOKUP(F186,'标准'!$S$4:$S$8,'标准'!$T$4:$T$8)</f>
        <v>0</v>
      </c>
      <c r="H186" s="11"/>
      <c r="I186" s="1">
        <f>LOOKUP(H186,'标准'!$J$50:$J$72,'标准'!$G$50:$G$72)</f>
        <v>0</v>
      </c>
      <c r="J186" s="1">
        <f>LOOKUP(I186,'标准'!$S$4:$S$8,'标准'!$T$4:$T$8)</f>
        <v>0</v>
      </c>
      <c r="K186" s="11"/>
      <c r="L186" s="1">
        <f>LOOKUP(K186,'标准'!$O$50:$O$72,'标准'!$G$50:$G$72)</f>
        <v>0</v>
      </c>
      <c r="M186" s="1">
        <f>LOOKUP(L186,'标准'!$S$4:$S$8,'标准'!$T$4:$T$8)</f>
        <v>0</v>
      </c>
      <c r="N186" s="11"/>
      <c r="O186" s="1">
        <f>LOOKUP(N186,'标准'!$K$50:$K$72,'标准'!$G$50:$G$72)</f>
        <v>0</v>
      </c>
      <c r="P186" s="1">
        <f>LOOKUP(O186,'标准'!$S$4:$S$8,'标准'!$T$4:$T$8)</f>
        <v>0</v>
      </c>
      <c r="Q186" s="11"/>
      <c r="R186" s="1">
        <f>LOOKUP(Q186,'标准'!$M$50:$M$72,'标准'!$G$50:$G$72)</f>
        <v>0</v>
      </c>
      <c r="S186" s="1">
        <f>LOOKUP(R186,'标准'!$S$4:$S$8,'标准'!$T$4:$T$8)</f>
        <v>0</v>
      </c>
      <c r="T186" s="1">
        <f t="shared" si="2"/>
        <v>0</v>
      </c>
      <c r="U186" s="1">
        <f>IF(E186="",0,IF(AND(F186&gt;=0,F186&lt;60),"D",LOOKUP(T186,'标准'!$Q$4:$Q$8,'标准'!$R$4:$R$8)))</f>
        <v>0</v>
      </c>
    </row>
    <row r="187" spans="1:21" ht="14.25">
      <c r="A187" s="7"/>
      <c r="B187" s="6"/>
      <c r="C187" s="3"/>
      <c r="D187" s="6"/>
      <c r="E187" s="11"/>
      <c r="F187" s="1">
        <f>LOOKUP(E187,'标准'!$C$50:$C$93,'标准'!$B$50:$B$93)</f>
        <v>0</v>
      </c>
      <c r="G187" s="1">
        <f>LOOKUP(F187,'标准'!$S$4:$S$8,'标准'!$T$4:$T$8)</f>
        <v>0</v>
      </c>
      <c r="H187" s="11"/>
      <c r="I187" s="1">
        <f>LOOKUP(H187,'标准'!$J$50:$J$72,'标准'!$G$50:$G$72)</f>
        <v>0</v>
      </c>
      <c r="J187" s="1">
        <f>LOOKUP(I187,'标准'!$S$4:$S$8,'标准'!$T$4:$T$8)</f>
        <v>0</v>
      </c>
      <c r="K187" s="11"/>
      <c r="L187" s="1">
        <f>LOOKUP(K187,'标准'!$O$50:$O$72,'标准'!$G$50:$G$72)</f>
        <v>0</v>
      </c>
      <c r="M187" s="1">
        <f>LOOKUP(L187,'标准'!$S$4:$S$8,'标准'!$T$4:$T$8)</f>
        <v>0</v>
      </c>
      <c r="N187" s="11"/>
      <c r="O187" s="1">
        <f>LOOKUP(N187,'标准'!$K$50:$K$72,'标准'!$G$50:$G$72)</f>
        <v>0</v>
      </c>
      <c r="P187" s="1">
        <f>LOOKUP(O187,'标准'!$S$4:$S$8,'标准'!$T$4:$T$8)</f>
        <v>0</v>
      </c>
      <c r="Q187" s="11"/>
      <c r="R187" s="1">
        <f>LOOKUP(Q187,'标准'!$M$50:$M$72,'标准'!$G$50:$G$72)</f>
        <v>0</v>
      </c>
      <c r="S187" s="1">
        <f>LOOKUP(R187,'标准'!$S$4:$S$8,'标准'!$T$4:$T$8)</f>
        <v>0</v>
      </c>
      <c r="T187" s="1">
        <f t="shared" si="2"/>
        <v>0</v>
      </c>
      <c r="U187" s="1">
        <f>IF(E187="",0,IF(AND(F187&gt;=0,F187&lt;60),"D",LOOKUP(T187,'标准'!$Q$4:$Q$8,'标准'!$R$4:$R$8)))</f>
        <v>0</v>
      </c>
    </row>
    <row r="188" spans="1:21" ht="14.25">
      <c r="A188" s="7"/>
      <c r="B188" s="6"/>
      <c r="C188" s="3"/>
      <c r="D188" s="6"/>
      <c r="E188" s="11"/>
      <c r="F188" s="1">
        <f>LOOKUP(E188,'标准'!$C$50:$C$93,'标准'!$B$50:$B$93)</f>
        <v>0</v>
      </c>
      <c r="G188" s="1">
        <f>LOOKUP(F188,'标准'!$S$4:$S$8,'标准'!$T$4:$T$8)</f>
        <v>0</v>
      </c>
      <c r="H188" s="11"/>
      <c r="I188" s="1">
        <f>LOOKUP(H188,'标准'!$J$50:$J$72,'标准'!$G$50:$G$72)</f>
        <v>0</v>
      </c>
      <c r="J188" s="1">
        <f>LOOKUP(I188,'标准'!$S$4:$S$8,'标准'!$T$4:$T$8)</f>
        <v>0</v>
      </c>
      <c r="K188" s="11"/>
      <c r="L188" s="1">
        <f>LOOKUP(K188,'标准'!$O$50:$O$72,'标准'!$G$50:$G$72)</f>
        <v>0</v>
      </c>
      <c r="M188" s="1">
        <f>LOOKUP(L188,'标准'!$S$4:$S$8,'标准'!$T$4:$T$8)</f>
        <v>0</v>
      </c>
      <c r="N188" s="11"/>
      <c r="O188" s="1">
        <f>LOOKUP(N188,'标准'!$K$50:$K$72,'标准'!$G$50:$G$72)</f>
        <v>0</v>
      </c>
      <c r="P188" s="1">
        <f>LOOKUP(O188,'标准'!$S$4:$S$8,'标准'!$T$4:$T$8)</f>
        <v>0</v>
      </c>
      <c r="Q188" s="11"/>
      <c r="R188" s="1">
        <f>LOOKUP(Q188,'标准'!$M$50:$M$72,'标准'!$G$50:$G$72)</f>
        <v>0</v>
      </c>
      <c r="S188" s="1">
        <f>LOOKUP(R188,'标准'!$S$4:$S$8,'标准'!$T$4:$T$8)</f>
        <v>0</v>
      </c>
      <c r="T188" s="1">
        <f t="shared" si="2"/>
        <v>0</v>
      </c>
      <c r="U188" s="1">
        <f>IF(E188="",0,IF(AND(F188&gt;=0,F188&lt;60),"D",LOOKUP(T188,'标准'!$Q$4:$Q$8,'标准'!$R$4:$R$8)))</f>
        <v>0</v>
      </c>
    </row>
    <row r="189" spans="1:21" ht="14.25">
      <c r="A189" s="7"/>
      <c r="B189" s="6"/>
      <c r="C189" s="3"/>
      <c r="D189" s="6"/>
      <c r="E189" s="11"/>
      <c r="F189" s="1">
        <f>LOOKUP(E189,'标准'!$C$50:$C$93,'标准'!$B$50:$B$93)</f>
        <v>0</v>
      </c>
      <c r="G189" s="1">
        <f>LOOKUP(F189,'标准'!$S$4:$S$8,'标准'!$T$4:$T$8)</f>
        <v>0</v>
      </c>
      <c r="H189" s="11"/>
      <c r="I189" s="1">
        <f>LOOKUP(H189,'标准'!$J$50:$J$72,'标准'!$G$50:$G$72)</f>
        <v>0</v>
      </c>
      <c r="J189" s="1">
        <f>LOOKUP(I189,'标准'!$S$4:$S$8,'标准'!$T$4:$T$8)</f>
        <v>0</v>
      </c>
      <c r="K189" s="11"/>
      <c r="L189" s="1">
        <f>LOOKUP(K189,'标准'!$O$50:$O$72,'标准'!$G$50:$G$72)</f>
        <v>0</v>
      </c>
      <c r="M189" s="1">
        <f>LOOKUP(L189,'标准'!$S$4:$S$8,'标准'!$T$4:$T$8)</f>
        <v>0</v>
      </c>
      <c r="N189" s="11"/>
      <c r="O189" s="1">
        <f>LOOKUP(N189,'标准'!$K$50:$K$72,'标准'!$G$50:$G$72)</f>
        <v>0</v>
      </c>
      <c r="P189" s="1">
        <f>LOOKUP(O189,'标准'!$S$4:$S$8,'标准'!$T$4:$T$8)</f>
        <v>0</v>
      </c>
      <c r="Q189" s="11"/>
      <c r="R189" s="1">
        <f>LOOKUP(Q189,'标准'!$M$50:$M$72,'标准'!$G$50:$G$72)</f>
        <v>0</v>
      </c>
      <c r="S189" s="1">
        <f>LOOKUP(R189,'标准'!$S$4:$S$8,'标准'!$T$4:$T$8)</f>
        <v>0</v>
      </c>
      <c r="T189" s="1">
        <f t="shared" si="2"/>
        <v>0</v>
      </c>
      <c r="U189" s="1">
        <f>IF(E189="",0,IF(AND(F189&gt;=0,F189&lt;60),"D",LOOKUP(T189,'标准'!$Q$4:$Q$8,'标准'!$R$4:$R$8)))</f>
        <v>0</v>
      </c>
    </row>
    <row r="190" spans="1:21" ht="14.25">
      <c r="A190" s="7"/>
      <c r="B190" s="6"/>
      <c r="C190" s="3"/>
      <c r="D190" s="6"/>
      <c r="E190" s="11"/>
      <c r="F190" s="1">
        <f>LOOKUP(E190,'标准'!$C$50:$C$93,'标准'!$B$50:$B$93)</f>
        <v>0</v>
      </c>
      <c r="G190" s="1">
        <f>LOOKUP(F190,'标准'!$S$4:$S$8,'标准'!$T$4:$T$8)</f>
        <v>0</v>
      </c>
      <c r="H190" s="11"/>
      <c r="I190" s="1">
        <f>LOOKUP(H190,'标准'!$J$50:$J$72,'标准'!$G$50:$G$72)</f>
        <v>0</v>
      </c>
      <c r="J190" s="1">
        <f>LOOKUP(I190,'标准'!$S$4:$S$8,'标准'!$T$4:$T$8)</f>
        <v>0</v>
      </c>
      <c r="K190" s="11"/>
      <c r="L190" s="1">
        <f>LOOKUP(K190,'标准'!$O$50:$O$72,'标准'!$G$50:$G$72)</f>
        <v>0</v>
      </c>
      <c r="M190" s="1">
        <f>LOOKUP(L190,'标准'!$S$4:$S$8,'标准'!$T$4:$T$8)</f>
        <v>0</v>
      </c>
      <c r="N190" s="11"/>
      <c r="O190" s="1">
        <f>LOOKUP(N190,'标准'!$K$50:$K$72,'标准'!$G$50:$G$72)</f>
        <v>0</v>
      </c>
      <c r="P190" s="1">
        <f>LOOKUP(O190,'标准'!$S$4:$S$8,'标准'!$T$4:$T$8)</f>
        <v>0</v>
      </c>
      <c r="Q190" s="11"/>
      <c r="R190" s="1">
        <f>LOOKUP(Q190,'标准'!$M$50:$M$72,'标准'!$G$50:$G$72)</f>
        <v>0</v>
      </c>
      <c r="S190" s="1">
        <f>LOOKUP(R190,'标准'!$S$4:$S$8,'标准'!$T$4:$T$8)</f>
        <v>0</v>
      </c>
      <c r="T190" s="1">
        <f t="shared" si="2"/>
        <v>0</v>
      </c>
      <c r="U190" s="1">
        <f>IF(E190="",0,IF(AND(F190&gt;=0,F190&lt;60),"D",LOOKUP(T190,'标准'!$Q$4:$Q$8,'标准'!$R$4:$R$8)))</f>
        <v>0</v>
      </c>
    </row>
    <row r="191" spans="1:21" ht="14.25">
      <c r="A191" s="7"/>
      <c r="B191" s="6"/>
      <c r="C191" s="8"/>
      <c r="D191" s="6"/>
      <c r="E191" s="11"/>
      <c r="F191" s="1">
        <f>LOOKUP(E191,'标准'!$C$50:$C$93,'标准'!$B$50:$B$93)</f>
        <v>0</v>
      </c>
      <c r="G191" s="1">
        <f>LOOKUP(F191,'标准'!$S$4:$S$8,'标准'!$T$4:$T$8)</f>
        <v>0</v>
      </c>
      <c r="H191" s="11"/>
      <c r="I191" s="1">
        <f>LOOKUP(H191,'标准'!$J$50:$J$72,'标准'!$G$50:$G$72)</f>
        <v>0</v>
      </c>
      <c r="J191" s="1">
        <f>LOOKUP(I191,'标准'!$S$4:$S$8,'标准'!$T$4:$T$8)</f>
        <v>0</v>
      </c>
      <c r="K191" s="11"/>
      <c r="L191" s="1">
        <f>LOOKUP(K191,'标准'!$O$50:$O$72,'标准'!$G$50:$G$72)</f>
        <v>0</v>
      </c>
      <c r="M191" s="1">
        <f>LOOKUP(L191,'标准'!$S$4:$S$8,'标准'!$T$4:$T$8)</f>
        <v>0</v>
      </c>
      <c r="N191" s="11"/>
      <c r="O191" s="1">
        <f>LOOKUP(N191,'标准'!$K$50:$K$72,'标准'!$G$50:$G$72)</f>
        <v>0</v>
      </c>
      <c r="P191" s="1">
        <f>LOOKUP(O191,'标准'!$S$4:$S$8,'标准'!$T$4:$T$8)</f>
        <v>0</v>
      </c>
      <c r="Q191" s="11"/>
      <c r="R191" s="1">
        <f>LOOKUP(Q191,'标准'!$M$50:$M$72,'标准'!$G$50:$G$72)</f>
        <v>0</v>
      </c>
      <c r="S191" s="1">
        <f>LOOKUP(R191,'标准'!$S$4:$S$8,'标准'!$T$4:$T$8)</f>
        <v>0</v>
      </c>
      <c r="T191" s="1">
        <f t="shared" si="2"/>
        <v>0</v>
      </c>
      <c r="U191" s="1">
        <f>IF(E191="",0,IF(AND(F191&gt;=0,F191&lt;60),"D",LOOKUP(T191,'标准'!$Q$4:$Q$8,'标准'!$R$4:$R$8)))</f>
        <v>0</v>
      </c>
    </row>
    <row r="192" spans="1:21" ht="14.25">
      <c r="A192" s="7"/>
      <c r="B192" s="6"/>
      <c r="C192" s="3"/>
      <c r="D192" s="6"/>
      <c r="E192" s="11"/>
      <c r="F192" s="1">
        <f>LOOKUP(E192,'标准'!$C$50:$C$93,'标准'!$B$50:$B$93)</f>
        <v>0</v>
      </c>
      <c r="G192" s="1">
        <f>LOOKUP(F192,'标准'!$S$4:$S$8,'标准'!$T$4:$T$8)</f>
        <v>0</v>
      </c>
      <c r="H192" s="11"/>
      <c r="I192" s="1">
        <f>LOOKUP(H192,'标准'!$J$50:$J$72,'标准'!$G$50:$G$72)</f>
        <v>0</v>
      </c>
      <c r="J192" s="1">
        <f>LOOKUP(I192,'标准'!$S$4:$S$8,'标准'!$T$4:$T$8)</f>
        <v>0</v>
      </c>
      <c r="K192" s="11"/>
      <c r="L192" s="1">
        <f>LOOKUP(K192,'标准'!$O$50:$O$72,'标准'!$G$50:$G$72)</f>
        <v>0</v>
      </c>
      <c r="M192" s="1">
        <f>LOOKUP(L192,'标准'!$S$4:$S$8,'标准'!$T$4:$T$8)</f>
        <v>0</v>
      </c>
      <c r="N192" s="11"/>
      <c r="O192" s="1">
        <f>LOOKUP(N192,'标准'!$K$50:$K$72,'标准'!$G$50:$G$72)</f>
        <v>0</v>
      </c>
      <c r="P192" s="1">
        <f>LOOKUP(O192,'标准'!$S$4:$S$8,'标准'!$T$4:$T$8)</f>
        <v>0</v>
      </c>
      <c r="Q192" s="11"/>
      <c r="R192" s="1">
        <f>LOOKUP(Q192,'标准'!$M$50:$M$72,'标准'!$G$50:$G$72)</f>
        <v>0</v>
      </c>
      <c r="S192" s="1">
        <f>LOOKUP(R192,'标准'!$S$4:$S$8,'标准'!$T$4:$T$8)</f>
        <v>0</v>
      </c>
      <c r="T192" s="1">
        <f t="shared" si="2"/>
        <v>0</v>
      </c>
      <c r="U192" s="1">
        <f>IF(E192="",0,IF(AND(F192&gt;=0,F192&lt;60),"D",LOOKUP(T192,'标准'!$Q$4:$Q$8,'标准'!$R$4:$R$8)))</f>
        <v>0</v>
      </c>
    </row>
    <row r="193" spans="1:21" ht="14.25">
      <c r="A193" s="7"/>
      <c r="B193" s="6"/>
      <c r="C193" s="3"/>
      <c r="D193" s="6"/>
      <c r="E193" s="11"/>
      <c r="F193" s="1">
        <f>LOOKUP(E193,'标准'!$C$50:$C$93,'标准'!$B$50:$B$93)</f>
        <v>0</v>
      </c>
      <c r="G193" s="1">
        <f>LOOKUP(F193,'标准'!$S$4:$S$8,'标准'!$T$4:$T$8)</f>
        <v>0</v>
      </c>
      <c r="H193" s="11"/>
      <c r="I193" s="1">
        <f>LOOKUP(H193,'标准'!$J$50:$J$72,'标准'!$G$50:$G$72)</f>
        <v>0</v>
      </c>
      <c r="J193" s="1">
        <f>LOOKUP(I193,'标准'!$S$4:$S$8,'标准'!$T$4:$T$8)</f>
        <v>0</v>
      </c>
      <c r="K193" s="11"/>
      <c r="L193" s="1">
        <f>LOOKUP(K193,'标准'!$O$50:$O$72,'标准'!$G$50:$G$72)</f>
        <v>0</v>
      </c>
      <c r="M193" s="1">
        <f>LOOKUP(L193,'标准'!$S$4:$S$8,'标准'!$T$4:$T$8)</f>
        <v>0</v>
      </c>
      <c r="N193" s="11"/>
      <c r="O193" s="1">
        <f>LOOKUP(N193,'标准'!$K$50:$K$72,'标准'!$G$50:$G$72)</f>
        <v>0</v>
      </c>
      <c r="P193" s="1">
        <f>LOOKUP(O193,'标准'!$S$4:$S$8,'标准'!$T$4:$T$8)</f>
        <v>0</v>
      </c>
      <c r="Q193" s="11"/>
      <c r="R193" s="1">
        <f>LOOKUP(Q193,'标准'!$M$50:$M$72,'标准'!$G$50:$G$72)</f>
        <v>0</v>
      </c>
      <c r="S193" s="1">
        <f>LOOKUP(R193,'标准'!$S$4:$S$8,'标准'!$T$4:$T$8)</f>
        <v>0</v>
      </c>
      <c r="T193" s="1">
        <f t="shared" si="2"/>
        <v>0</v>
      </c>
      <c r="U193" s="1">
        <f>IF(E193="",0,IF(AND(F193&gt;=0,F193&lt;60),"D",LOOKUP(T193,'标准'!$Q$4:$Q$8,'标准'!$R$4:$R$8)))</f>
        <v>0</v>
      </c>
    </row>
    <row r="194" spans="1:21" ht="14.25">
      <c r="A194" s="7"/>
      <c r="B194" s="6"/>
      <c r="C194" s="3"/>
      <c r="D194" s="6"/>
      <c r="E194" s="11"/>
      <c r="F194" s="1">
        <f>LOOKUP(E194,'标准'!$C$50:$C$93,'标准'!$B$50:$B$93)</f>
        <v>0</v>
      </c>
      <c r="G194" s="1">
        <f>LOOKUP(F194,'标准'!$S$4:$S$8,'标准'!$T$4:$T$8)</f>
        <v>0</v>
      </c>
      <c r="H194" s="11"/>
      <c r="I194" s="1">
        <f>LOOKUP(H194,'标准'!$J$50:$J$72,'标准'!$G$50:$G$72)</f>
        <v>0</v>
      </c>
      <c r="J194" s="1">
        <f>LOOKUP(I194,'标准'!$S$4:$S$8,'标准'!$T$4:$T$8)</f>
        <v>0</v>
      </c>
      <c r="K194" s="11"/>
      <c r="L194" s="1">
        <f>LOOKUP(K194,'标准'!$O$50:$O$72,'标准'!$G$50:$G$72)</f>
        <v>0</v>
      </c>
      <c r="M194" s="1">
        <f>LOOKUP(L194,'标准'!$S$4:$S$8,'标准'!$T$4:$T$8)</f>
        <v>0</v>
      </c>
      <c r="N194" s="11"/>
      <c r="O194" s="1">
        <f>LOOKUP(N194,'标准'!$K$50:$K$72,'标准'!$G$50:$G$72)</f>
        <v>0</v>
      </c>
      <c r="P194" s="1">
        <f>LOOKUP(O194,'标准'!$S$4:$S$8,'标准'!$T$4:$T$8)</f>
        <v>0</v>
      </c>
      <c r="Q194" s="11"/>
      <c r="R194" s="1">
        <f>LOOKUP(Q194,'标准'!$M$50:$M$72,'标准'!$G$50:$G$72)</f>
        <v>0</v>
      </c>
      <c r="S194" s="1">
        <f>LOOKUP(R194,'标准'!$S$4:$S$8,'标准'!$T$4:$T$8)</f>
        <v>0</v>
      </c>
      <c r="T194" s="1">
        <f t="shared" si="2"/>
        <v>0</v>
      </c>
      <c r="U194" s="1">
        <f>IF(E194="",0,IF(AND(F194&gt;=0,F194&lt;60),"D",LOOKUP(T194,'标准'!$Q$4:$Q$8,'标准'!$R$4:$R$8)))</f>
        <v>0</v>
      </c>
    </row>
    <row r="195" spans="1:21" ht="14.25">
      <c r="A195" s="7"/>
      <c r="B195" s="6"/>
      <c r="C195" s="3"/>
      <c r="D195" s="6"/>
      <c r="E195" s="11"/>
      <c r="F195" s="1">
        <f>LOOKUP(E195,'标准'!$C$50:$C$93,'标准'!$B$50:$B$93)</f>
        <v>0</v>
      </c>
      <c r="G195" s="1">
        <f>LOOKUP(F195,'标准'!$S$4:$S$8,'标准'!$T$4:$T$8)</f>
        <v>0</v>
      </c>
      <c r="H195" s="11"/>
      <c r="I195" s="1">
        <f>LOOKUP(H195,'标准'!$J$50:$J$72,'标准'!$G$50:$G$72)</f>
        <v>0</v>
      </c>
      <c r="J195" s="1">
        <f>LOOKUP(I195,'标准'!$S$4:$S$8,'标准'!$T$4:$T$8)</f>
        <v>0</v>
      </c>
      <c r="K195" s="11"/>
      <c r="L195" s="1">
        <f>LOOKUP(K195,'标准'!$O$50:$O$72,'标准'!$G$50:$G$72)</f>
        <v>0</v>
      </c>
      <c r="M195" s="1">
        <f>LOOKUP(L195,'标准'!$S$4:$S$8,'标准'!$T$4:$T$8)</f>
        <v>0</v>
      </c>
      <c r="N195" s="11"/>
      <c r="O195" s="1">
        <f>LOOKUP(N195,'标准'!$K$50:$K$72,'标准'!$G$50:$G$72)</f>
        <v>0</v>
      </c>
      <c r="P195" s="1">
        <f>LOOKUP(O195,'标准'!$S$4:$S$8,'标准'!$T$4:$T$8)</f>
        <v>0</v>
      </c>
      <c r="Q195" s="11"/>
      <c r="R195" s="1">
        <f>LOOKUP(Q195,'标准'!$M$50:$M$72,'标准'!$G$50:$G$72)</f>
        <v>0</v>
      </c>
      <c r="S195" s="1">
        <f>LOOKUP(R195,'标准'!$S$4:$S$8,'标准'!$T$4:$T$8)</f>
        <v>0</v>
      </c>
      <c r="T195" s="1">
        <f t="shared" si="2"/>
        <v>0</v>
      </c>
      <c r="U195" s="1">
        <f>IF(E195="",0,IF(AND(F195&gt;=0,F195&lt;60),"D",LOOKUP(T195,'标准'!$Q$4:$Q$8,'标准'!$R$4:$R$8)))</f>
        <v>0</v>
      </c>
    </row>
    <row r="196" spans="1:21" ht="14.25">
      <c r="A196" s="7"/>
      <c r="B196" s="6"/>
      <c r="C196" s="3"/>
      <c r="D196" s="6"/>
      <c r="E196" s="11"/>
      <c r="F196" s="1">
        <f>LOOKUP(E196,'标准'!$C$50:$C$93,'标准'!$B$50:$B$93)</f>
        <v>0</v>
      </c>
      <c r="G196" s="1">
        <f>LOOKUP(F196,'标准'!$S$4:$S$8,'标准'!$T$4:$T$8)</f>
        <v>0</v>
      </c>
      <c r="H196" s="11"/>
      <c r="I196" s="1">
        <f>LOOKUP(H196,'标准'!$J$50:$J$72,'标准'!$G$50:$G$72)</f>
        <v>0</v>
      </c>
      <c r="J196" s="1">
        <f>LOOKUP(I196,'标准'!$S$4:$S$8,'标准'!$T$4:$T$8)</f>
        <v>0</v>
      </c>
      <c r="K196" s="11"/>
      <c r="L196" s="1">
        <f>LOOKUP(K196,'标准'!$O$50:$O$72,'标准'!$G$50:$G$72)</f>
        <v>0</v>
      </c>
      <c r="M196" s="1">
        <f>LOOKUP(L196,'标准'!$S$4:$S$8,'标准'!$T$4:$T$8)</f>
        <v>0</v>
      </c>
      <c r="N196" s="11"/>
      <c r="O196" s="1">
        <f>LOOKUP(N196,'标准'!$K$50:$K$72,'标准'!$G$50:$G$72)</f>
        <v>0</v>
      </c>
      <c r="P196" s="1">
        <f>LOOKUP(O196,'标准'!$S$4:$S$8,'标准'!$T$4:$T$8)</f>
        <v>0</v>
      </c>
      <c r="Q196" s="11"/>
      <c r="R196" s="1">
        <f>LOOKUP(Q196,'标准'!$M$50:$M$72,'标准'!$G$50:$G$72)</f>
        <v>0</v>
      </c>
      <c r="S196" s="1">
        <f>LOOKUP(R196,'标准'!$S$4:$S$8,'标准'!$T$4:$T$8)</f>
        <v>0</v>
      </c>
      <c r="T196" s="1">
        <f t="shared" si="2"/>
        <v>0</v>
      </c>
      <c r="U196" s="1">
        <f>IF(E196="",0,IF(AND(F196&gt;=0,F196&lt;60),"D",LOOKUP(T196,'标准'!$Q$4:$Q$8,'标准'!$R$4:$R$8)))</f>
        <v>0</v>
      </c>
    </row>
    <row r="197" spans="1:21" ht="14.25">
      <c r="A197" s="7"/>
      <c r="B197" s="6"/>
      <c r="C197" s="3"/>
      <c r="D197" s="6"/>
      <c r="E197" s="11"/>
      <c r="F197" s="1">
        <f>LOOKUP(E197,'标准'!$C$50:$C$93,'标准'!$B$50:$B$93)</f>
        <v>0</v>
      </c>
      <c r="G197" s="1">
        <f>LOOKUP(F197,'标准'!$S$4:$S$8,'标准'!$T$4:$T$8)</f>
        <v>0</v>
      </c>
      <c r="H197" s="11"/>
      <c r="I197" s="1">
        <f>LOOKUP(H197,'标准'!$J$50:$J$72,'标准'!$G$50:$G$72)</f>
        <v>0</v>
      </c>
      <c r="J197" s="1">
        <f>LOOKUP(I197,'标准'!$S$4:$S$8,'标准'!$T$4:$T$8)</f>
        <v>0</v>
      </c>
      <c r="K197" s="11"/>
      <c r="L197" s="1">
        <f>LOOKUP(K197,'标准'!$O$50:$O$72,'标准'!$G$50:$G$72)</f>
        <v>0</v>
      </c>
      <c r="M197" s="1">
        <f>LOOKUP(L197,'标准'!$S$4:$S$8,'标准'!$T$4:$T$8)</f>
        <v>0</v>
      </c>
      <c r="N197" s="11"/>
      <c r="O197" s="1">
        <f>LOOKUP(N197,'标准'!$K$50:$K$72,'标准'!$G$50:$G$72)</f>
        <v>0</v>
      </c>
      <c r="P197" s="1">
        <f>LOOKUP(O197,'标准'!$S$4:$S$8,'标准'!$T$4:$T$8)</f>
        <v>0</v>
      </c>
      <c r="Q197" s="11"/>
      <c r="R197" s="1">
        <f>LOOKUP(Q197,'标准'!$M$50:$M$72,'标准'!$G$50:$G$72)</f>
        <v>0</v>
      </c>
      <c r="S197" s="1">
        <f>LOOKUP(R197,'标准'!$S$4:$S$8,'标准'!$T$4:$T$8)</f>
        <v>0</v>
      </c>
      <c r="T197" s="1">
        <f aca="true" t="shared" si="3" ref="T197:T260">F197+I197+L197+O197+R197</f>
        <v>0</v>
      </c>
      <c r="U197" s="1">
        <f>IF(E197="",0,IF(AND(F197&gt;=0,F197&lt;60),"D",LOOKUP(T197,'标准'!$Q$4:$Q$8,'标准'!$R$4:$R$8)))</f>
        <v>0</v>
      </c>
    </row>
    <row r="198" spans="1:21" ht="14.25">
      <c r="A198" s="7"/>
      <c r="B198" s="6"/>
      <c r="C198" s="3"/>
      <c r="D198" s="6"/>
      <c r="E198" s="11"/>
      <c r="F198" s="1">
        <f>LOOKUP(E198,'标准'!$C$50:$C$93,'标准'!$B$50:$B$93)</f>
        <v>0</v>
      </c>
      <c r="G198" s="1">
        <f>LOOKUP(F198,'标准'!$S$4:$S$8,'标准'!$T$4:$T$8)</f>
        <v>0</v>
      </c>
      <c r="H198" s="11"/>
      <c r="I198" s="1">
        <f>LOOKUP(H198,'标准'!$J$50:$J$72,'标准'!$G$50:$G$72)</f>
        <v>0</v>
      </c>
      <c r="J198" s="1">
        <f>LOOKUP(I198,'标准'!$S$4:$S$8,'标准'!$T$4:$T$8)</f>
        <v>0</v>
      </c>
      <c r="K198" s="11"/>
      <c r="L198" s="1">
        <f>LOOKUP(K198,'标准'!$O$50:$O$72,'标准'!$G$50:$G$72)</f>
        <v>0</v>
      </c>
      <c r="M198" s="1">
        <f>LOOKUP(L198,'标准'!$S$4:$S$8,'标准'!$T$4:$T$8)</f>
        <v>0</v>
      </c>
      <c r="N198" s="11"/>
      <c r="O198" s="1">
        <f>LOOKUP(N198,'标准'!$K$50:$K$72,'标准'!$G$50:$G$72)</f>
        <v>0</v>
      </c>
      <c r="P198" s="1">
        <f>LOOKUP(O198,'标准'!$S$4:$S$8,'标准'!$T$4:$T$8)</f>
        <v>0</v>
      </c>
      <c r="Q198" s="11"/>
      <c r="R198" s="1">
        <f>LOOKUP(Q198,'标准'!$M$50:$M$72,'标准'!$G$50:$G$72)</f>
        <v>0</v>
      </c>
      <c r="S198" s="1">
        <f>LOOKUP(R198,'标准'!$S$4:$S$8,'标准'!$T$4:$T$8)</f>
        <v>0</v>
      </c>
      <c r="T198" s="1">
        <f t="shared" si="3"/>
        <v>0</v>
      </c>
      <c r="U198" s="1">
        <f>IF(E198="",0,IF(AND(F198&gt;=0,F198&lt;60),"D",LOOKUP(T198,'标准'!$Q$4:$Q$8,'标准'!$R$4:$R$8)))</f>
        <v>0</v>
      </c>
    </row>
    <row r="199" spans="1:21" ht="14.25">
      <c r="A199" s="7"/>
      <c r="B199" s="6"/>
      <c r="C199" s="3"/>
      <c r="D199" s="6"/>
      <c r="E199" s="11"/>
      <c r="F199" s="1">
        <f>LOOKUP(E199,'标准'!$C$50:$C$93,'标准'!$B$50:$B$93)</f>
        <v>0</v>
      </c>
      <c r="G199" s="1">
        <f>LOOKUP(F199,'标准'!$S$4:$S$8,'标准'!$T$4:$T$8)</f>
        <v>0</v>
      </c>
      <c r="H199" s="11"/>
      <c r="I199" s="1">
        <f>LOOKUP(H199,'标准'!$J$50:$J$72,'标准'!$G$50:$G$72)</f>
        <v>0</v>
      </c>
      <c r="J199" s="1">
        <f>LOOKUP(I199,'标准'!$S$4:$S$8,'标准'!$T$4:$T$8)</f>
        <v>0</v>
      </c>
      <c r="K199" s="11"/>
      <c r="L199" s="1">
        <f>LOOKUP(K199,'标准'!$O$50:$O$72,'标准'!$G$50:$G$72)</f>
        <v>0</v>
      </c>
      <c r="M199" s="1">
        <f>LOOKUP(L199,'标准'!$S$4:$S$8,'标准'!$T$4:$T$8)</f>
        <v>0</v>
      </c>
      <c r="N199" s="11"/>
      <c r="O199" s="1">
        <f>LOOKUP(N199,'标准'!$K$50:$K$72,'标准'!$G$50:$G$72)</f>
        <v>0</v>
      </c>
      <c r="P199" s="1">
        <f>LOOKUP(O199,'标准'!$S$4:$S$8,'标准'!$T$4:$T$8)</f>
        <v>0</v>
      </c>
      <c r="Q199" s="11"/>
      <c r="R199" s="1">
        <f>LOOKUP(Q199,'标准'!$M$50:$M$72,'标准'!$G$50:$G$72)</f>
        <v>0</v>
      </c>
      <c r="S199" s="1">
        <f>LOOKUP(R199,'标准'!$S$4:$S$8,'标准'!$T$4:$T$8)</f>
        <v>0</v>
      </c>
      <c r="T199" s="1">
        <f t="shared" si="3"/>
        <v>0</v>
      </c>
      <c r="U199" s="1">
        <f>IF(E199="",0,IF(AND(F199&gt;=0,F199&lt;60),"D",LOOKUP(T199,'标准'!$Q$4:$Q$8,'标准'!$R$4:$R$8)))</f>
        <v>0</v>
      </c>
    </row>
    <row r="200" spans="1:21" ht="14.25">
      <c r="A200" s="7"/>
      <c r="B200" s="6"/>
      <c r="C200" s="3"/>
      <c r="D200" s="6"/>
      <c r="E200" s="11"/>
      <c r="F200" s="1">
        <f>LOOKUP(E200,'标准'!$C$50:$C$93,'标准'!$B$50:$B$93)</f>
        <v>0</v>
      </c>
      <c r="G200" s="1">
        <f>LOOKUP(F200,'标准'!$S$4:$S$8,'标准'!$T$4:$T$8)</f>
        <v>0</v>
      </c>
      <c r="H200" s="11"/>
      <c r="I200" s="1">
        <f>LOOKUP(H200,'标准'!$J$50:$J$72,'标准'!$G$50:$G$72)</f>
        <v>0</v>
      </c>
      <c r="J200" s="1">
        <f>LOOKUP(I200,'标准'!$S$4:$S$8,'标准'!$T$4:$T$8)</f>
        <v>0</v>
      </c>
      <c r="K200" s="11"/>
      <c r="L200" s="1">
        <f>LOOKUP(K200,'标准'!$O$50:$O$72,'标准'!$G$50:$G$72)</f>
        <v>0</v>
      </c>
      <c r="M200" s="1">
        <f>LOOKUP(L200,'标准'!$S$4:$S$8,'标准'!$T$4:$T$8)</f>
        <v>0</v>
      </c>
      <c r="N200" s="11"/>
      <c r="O200" s="1">
        <f>LOOKUP(N200,'标准'!$K$50:$K$72,'标准'!$G$50:$G$72)</f>
        <v>0</v>
      </c>
      <c r="P200" s="1">
        <f>LOOKUP(O200,'标准'!$S$4:$S$8,'标准'!$T$4:$T$8)</f>
        <v>0</v>
      </c>
      <c r="Q200" s="11"/>
      <c r="R200" s="1">
        <f>LOOKUP(Q200,'标准'!$M$50:$M$72,'标准'!$G$50:$G$72)</f>
        <v>0</v>
      </c>
      <c r="S200" s="1">
        <f>LOOKUP(R200,'标准'!$S$4:$S$8,'标准'!$T$4:$T$8)</f>
        <v>0</v>
      </c>
      <c r="T200" s="1">
        <f t="shared" si="3"/>
        <v>0</v>
      </c>
      <c r="U200" s="1">
        <f>IF(E200="",0,IF(AND(F200&gt;=0,F200&lt;60),"D",LOOKUP(T200,'标准'!$Q$4:$Q$8,'标准'!$R$4:$R$8)))</f>
        <v>0</v>
      </c>
    </row>
    <row r="201" spans="1:21" ht="14.25">
      <c r="A201" s="7"/>
      <c r="B201" s="6"/>
      <c r="C201" s="3"/>
      <c r="D201" s="6"/>
      <c r="E201" s="11"/>
      <c r="F201" s="1">
        <f>LOOKUP(E201,'标准'!$C$50:$C$93,'标准'!$B$50:$B$93)</f>
        <v>0</v>
      </c>
      <c r="G201" s="1">
        <f>LOOKUP(F201,'标准'!$S$4:$S$8,'标准'!$T$4:$T$8)</f>
        <v>0</v>
      </c>
      <c r="H201" s="11"/>
      <c r="I201" s="1">
        <f>LOOKUP(H201,'标准'!$J$50:$J$72,'标准'!$G$50:$G$72)</f>
        <v>0</v>
      </c>
      <c r="J201" s="1">
        <f>LOOKUP(I201,'标准'!$S$4:$S$8,'标准'!$T$4:$T$8)</f>
        <v>0</v>
      </c>
      <c r="K201" s="11"/>
      <c r="L201" s="1">
        <f>LOOKUP(K201,'标准'!$O$50:$O$72,'标准'!$G$50:$G$72)</f>
        <v>0</v>
      </c>
      <c r="M201" s="1">
        <f>LOOKUP(L201,'标准'!$S$4:$S$8,'标准'!$T$4:$T$8)</f>
        <v>0</v>
      </c>
      <c r="N201" s="11"/>
      <c r="O201" s="1">
        <f>LOOKUP(N201,'标准'!$K$50:$K$72,'标准'!$G$50:$G$72)</f>
        <v>0</v>
      </c>
      <c r="P201" s="1">
        <f>LOOKUP(O201,'标准'!$S$4:$S$8,'标准'!$T$4:$T$8)</f>
        <v>0</v>
      </c>
      <c r="Q201" s="11"/>
      <c r="R201" s="1">
        <f>LOOKUP(Q201,'标准'!$M$50:$M$72,'标准'!$G$50:$G$72)</f>
        <v>0</v>
      </c>
      <c r="S201" s="1">
        <f>LOOKUP(R201,'标准'!$S$4:$S$8,'标准'!$T$4:$T$8)</f>
        <v>0</v>
      </c>
      <c r="T201" s="1">
        <f t="shared" si="3"/>
        <v>0</v>
      </c>
      <c r="U201" s="1">
        <f>IF(E201="",0,IF(AND(F201&gt;=0,F201&lt;60),"D",LOOKUP(T201,'标准'!$Q$4:$Q$8,'标准'!$R$4:$R$8)))</f>
        <v>0</v>
      </c>
    </row>
    <row r="202" spans="1:21" ht="14.25">
      <c r="A202" s="7"/>
      <c r="B202" s="6"/>
      <c r="C202" s="3"/>
      <c r="D202" s="6"/>
      <c r="E202" s="11"/>
      <c r="F202" s="1">
        <f>LOOKUP(E202,'标准'!$C$50:$C$93,'标准'!$B$50:$B$93)</f>
        <v>0</v>
      </c>
      <c r="G202" s="1">
        <f>LOOKUP(F202,'标准'!$S$4:$S$8,'标准'!$T$4:$T$8)</f>
        <v>0</v>
      </c>
      <c r="H202" s="11"/>
      <c r="I202" s="1">
        <f>LOOKUP(H202,'标准'!$J$50:$J$72,'标准'!$G$50:$G$72)</f>
        <v>0</v>
      </c>
      <c r="J202" s="1">
        <f>LOOKUP(I202,'标准'!$S$4:$S$8,'标准'!$T$4:$T$8)</f>
        <v>0</v>
      </c>
      <c r="K202" s="11"/>
      <c r="L202" s="1">
        <f>LOOKUP(K202,'标准'!$O$50:$O$72,'标准'!$G$50:$G$72)</f>
        <v>0</v>
      </c>
      <c r="M202" s="1">
        <f>LOOKUP(L202,'标准'!$S$4:$S$8,'标准'!$T$4:$T$8)</f>
        <v>0</v>
      </c>
      <c r="N202" s="11"/>
      <c r="O202" s="1">
        <f>LOOKUP(N202,'标准'!$K$50:$K$72,'标准'!$G$50:$G$72)</f>
        <v>0</v>
      </c>
      <c r="P202" s="1">
        <f>LOOKUP(O202,'标准'!$S$4:$S$8,'标准'!$T$4:$T$8)</f>
        <v>0</v>
      </c>
      <c r="Q202" s="11"/>
      <c r="R202" s="1">
        <f>LOOKUP(Q202,'标准'!$M$50:$M$72,'标准'!$G$50:$G$72)</f>
        <v>0</v>
      </c>
      <c r="S202" s="1">
        <f>LOOKUP(R202,'标准'!$S$4:$S$8,'标准'!$T$4:$T$8)</f>
        <v>0</v>
      </c>
      <c r="T202" s="1">
        <f t="shared" si="3"/>
        <v>0</v>
      </c>
      <c r="U202" s="1">
        <f>IF(E202="",0,IF(AND(F202&gt;=0,F202&lt;60),"D",LOOKUP(T202,'标准'!$Q$4:$Q$8,'标准'!$R$4:$R$8)))</f>
        <v>0</v>
      </c>
    </row>
    <row r="203" spans="1:21" ht="14.25">
      <c r="A203" s="7"/>
      <c r="B203" s="6"/>
      <c r="C203" s="3"/>
      <c r="D203" s="6"/>
      <c r="E203" s="11"/>
      <c r="F203" s="1">
        <f>LOOKUP(E203,'标准'!$C$50:$C$93,'标准'!$B$50:$B$93)</f>
        <v>0</v>
      </c>
      <c r="G203" s="1">
        <f>LOOKUP(F203,'标准'!$S$4:$S$8,'标准'!$T$4:$T$8)</f>
        <v>0</v>
      </c>
      <c r="H203" s="11"/>
      <c r="I203" s="1">
        <f>LOOKUP(H203,'标准'!$J$50:$J$72,'标准'!$G$50:$G$72)</f>
        <v>0</v>
      </c>
      <c r="J203" s="1">
        <f>LOOKUP(I203,'标准'!$S$4:$S$8,'标准'!$T$4:$T$8)</f>
        <v>0</v>
      </c>
      <c r="K203" s="11"/>
      <c r="L203" s="1">
        <f>LOOKUP(K203,'标准'!$O$50:$O$72,'标准'!$G$50:$G$72)</f>
        <v>0</v>
      </c>
      <c r="M203" s="1">
        <f>LOOKUP(L203,'标准'!$S$4:$S$8,'标准'!$T$4:$T$8)</f>
        <v>0</v>
      </c>
      <c r="N203" s="11"/>
      <c r="O203" s="1">
        <f>LOOKUP(N203,'标准'!$K$50:$K$72,'标准'!$G$50:$G$72)</f>
        <v>0</v>
      </c>
      <c r="P203" s="1">
        <f>LOOKUP(O203,'标准'!$S$4:$S$8,'标准'!$T$4:$T$8)</f>
        <v>0</v>
      </c>
      <c r="Q203" s="11"/>
      <c r="R203" s="1">
        <f>LOOKUP(Q203,'标准'!$M$50:$M$72,'标准'!$G$50:$G$72)</f>
        <v>0</v>
      </c>
      <c r="S203" s="1">
        <f>LOOKUP(R203,'标准'!$S$4:$S$8,'标准'!$T$4:$T$8)</f>
        <v>0</v>
      </c>
      <c r="T203" s="1">
        <f t="shared" si="3"/>
        <v>0</v>
      </c>
      <c r="U203" s="1">
        <f>IF(E203="",0,IF(AND(F203&gt;=0,F203&lt;60),"D",LOOKUP(T203,'标准'!$Q$4:$Q$8,'标准'!$R$4:$R$8)))</f>
        <v>0</v>
      </c>
    </row>
    <row r="204" spans="1:21" ht="14.25">
      <c r="A204" s="7"/>
      <c r="B204" s="6"/>
      <c r="C204" s="3"/>
      <c r="D204" s="6"/>
      <c r="E204" s="11"/>
      <c r="F204" s="1">
        <f>LOOKUP(E204,'标准'!$C$50:$C$93,'标准'!$B$50:$B$93)</f>
        <v>0</v>
      </c>
      <c r="G204" s="1">
        <f>LOOKUP(F204,'标准'!$S$4:$S$8,'标准'!$T$4:$T$8)</f>
        <v>0</v>
      </c>
      <c r="H204" s="11"/>
      <c r="I204" s="1">
        <f>LOOKUP(H204,'标准'!$J$50:$J$72,'标准'!$G$50:$G$72)</f>
        <v>0</v>
      </c>
      <c r="J204" s="1">
        <f>LOOKUP(I204,'标准'!$S$4:$S$8,'标准'!$T$4:$T$8)</f>
        <v>0</v>
      </c>
      <c r="K204" s="11"/>
      <c r="L204" s="1">
        <f>LOOKUP(K204,'标准'!$O$50:$O$72,'标准'!$G$50:$G$72)</f>
        <v>0</v>
      </c>
      <c r="M204" s="1">
        <f>LOOKUP(L204,'标准'!$S$4:$S$8,'标准'!$T$4:$T$8)</f>
        <v>0</v>
      </c>
      <c r="N204" s="11"/>
      <c r="O204" s="1">
        <f>LOOKUP(N204,'标准'!$K$50:$K$72,'标准'!$G$50:$G$72)</f>
        <v>0</v>
      </c>
      <c r="P204" s="1">
        <f>LOOKUP(O204,'标准'!$S$4:$S$8,'标准'!$T$4:$T$8)</f>
        <v>0</v>
      </c>
      <c r="Q204" s="11"/>
      <c r="R204" s="1">
        <f>LOOKUP(Q204,'标准'!$M$50:$M$72,'标准'!$G$50:$G$72)</f>
        <v>0</v>
      </c>
      <c r="S204" s="1">
        <f>LOOKUP(R204,'标准'!$S$4:$S$8,'标准'!$T$4:$T$8)</f>
        <v>0</v>
      </c>
      <c r="T204" s="1">
        <f t="shared" si="3"/>
        <v>0</v>
      </c>
      <c r="U204" s="1">
        <f>IF(E204="",0,IF(AND(F204&gt;=0,F204&lt;60),"D",LOOKUP(T204,'标准'!$Q$4:$Q$8,'标准'!$R$4:$R$8)))</f>
        <v>0</v>
      </c>
    </row>
    <row r="205" spans="1:21" ht="14.25">
      <c r="A205" s="7"/>
      <c r="B205" s="6"/>
      <c r="C205" s="3"/>
      <c r="D205" s="6"/>
      <c r="E205" s="11"/>
      <c r="F205" s="1">
        <f>LOOKUP(E205,'标准'!$C$50:$C$93,'标准'!$B$50:$B$93)</f>
        <v>0</v>
      </c>
      <c r="G205" s="1">
        <f>LOOKUP(F205,'标准'!$S$4:$S$8,'标准'!$T$4:$T$8)</f>
        <v>0</v>
      </c>
      <c r="H205" s="11"/>
      <c r="I205" s="1">
        <f>LOOKUP(H205,'标准'!$J$50:$J$72,'标准'!$G$50:$G$72)</f>
        <v>0</v>
      </c>
      <c r="J205" s="1">
        <f>LOOKUP(I205,'标准'!$S$4:$S$8,'标准'!$T$4:$T$8)</f>
        <v>0</v>
      </c>
      <c r="K205" s="11"/>
      <c r="L205" s="1">
        <f>LOOKUP(K205,'标准'!$O$50:$O$72,'标准'!$G$50:$G$72)</f>
        <v>0</v>
      </c>
      <c r="M205" s="1">
        <f>LOOKUP(L205,'标准'!$S$4:$S$8,'标准'!$T$4:$T$8)</f>
        <v>0</v>
      </c>
      <c r="N205" s="11"/>
      <c r="O205" s="1">
        <f>LOOKUP(N205,'标准'!$K$50:$K$72,'标准'!$G$50:$G$72)</f>
        <v>0</v>
      </c>
      <c r="P205" s="1">
        <f>LOOKUP(O205,'标准'!$S$4:$S$8,'标准'!$T$4:$T$8)</f>
        <v>0</v>
      </c>
      <c r="Q205" s="11"/>
      <c r="R205" s="1">
        <f>LOOKUP(Q205,'标准'!$M$50:$M$72,'标准'!$G$50:$G$72)</f>
        <v>0</v>
      </c>
      <c r="S205" s="1">
        <f>LOOKUP(R205,'标准'!$S$4:$S$8,'标准'!$T$4:$T$8)</f>
        <v>0</v>
      </c>
      <c r="T205" s="1">
        <f t="shared" si="3"/>
        <v>0</v>
      </c>
      <c r="U205" s="1">
        <f>IF(E205="",0,IF(AND(F205&gt;=0,F205&lt;60),"D",LOOKUP(T205,'标准'!$Q$4:$Q$8,'标准'!$R$4:$R$8)))</f>
        <v>0</v>
      </c>
    </row>
    <row r="206" spans="1:21" ht="14.25">
      <c r="A206" s="7"/>
      <c r="B206" s="6"/>
      <c r="C206" s="3"/>
      <c r="D206" s="6"/>
      <c r="E206" s="11"/>
      <c r="F206" s="1">
        <f>LOOKUP(E206,'标准'!$C$50:$C$93,'标准'!$B$50:$B$93)</f>
        <v>0</v>
      </c>
      <c r="G206" s="1">
        <f>LOOKUP(F206,'标准'!$S$4:$S$8,'标准'!$T$4:$T$8)</f>
        <v>0</v>
      </c>
      <c r="H206" s="11"/>
      <c r="I206" s="1">
        <f>LOOKUP(H206,'标准'!$J$50:$J$72,'标准'!$G$50:$G$72)</f>
        <v>0</v>
      </c>
      <c r="J206" s="1">
        <f>LOOKUP(I206,'标准'!$S$4:$S$8,'标准'!$T$4:$T$8)</f>
        <v>0</v>
      </c>
      <c r="K206" s="11"/>
      <c r="L206" s="1">
        <f>LOOKUP(K206,'标准'!$O$50:$O$72,'标准'!$G$50:$G$72)</f>
        <v>0</v>
      </c>
      <c r="M206" s="1">
        <f>LOOKUP(L206,'标准'!$S$4:$S$8,'标准'!$T$4:$T$8)</f>
        <v>0</v>
      </c>
      <c r="N206" s="11"/>
      <c r="O206" s="1">
        <f>LOOKUP(N206,'标准'!$K$50:$K$72,'标准'!$G$50:$G$72)</f>
        <v>0</v>
      </c>
      <c r="P206" s="1">
        <f>LOOKUP(O206,'标准'!$S$4:$S$8,'标准'!$T$4:$T$8)</f>
        <v>0</v>
      </c>
      <c r="Q206" s="11"/>
      <c r="R206" s="1">
        <f>LOOKUP(Q206,'标准'!$M$50:$M$72,'标准'!$G$50:$G$72)</f>
        <v>0</v>
      </c>
      <c r="S206" s="1">
        <f>LOOKUP(R206,'标准'!$S$4:$S$8,'标准'!$T$4:$T$8)</f>
        <v>0</v>
      </c>
      <c r="T206" s="1">
        <f t="shared" si="3"/>
        <v>0</v>
      </c>
      <c r="U206" s="1">
        <f>IF(E206="",0,IF(AND(F206&gt;=0,F206&lt;60),"D",LOOKUP(T206,'标准'!$Q$4:$Q$8,'标准'!$R$4:$R$8)))</f>
        <v>0</v>
      </c>
    </row>
    <row r="207" spans="1:21" ht="14.25">
      <c r="A207" s="7"/>
      <c r="B207" s="6"/>
      <c r="C207" s="3"/>
      <c r="D207" s="6"/>
      <c r="E207" s="11"/>
      <c r="F207" s="1">
        <f>LOOKUP(E207,'标准'!$C$50:$C$93,'标准'!$B$50:$B$93)</f>
        <v>0</v>
      </c>
      <c r="G207" s="1">
        <f>LOOKUP(F207,'标准'!$S$4:$S$8,'标准'!$T$4:$T$8)</f>
        <v>0</v>
      </c>
      <c r="H207" s="11"/>
      <c r="I207" s="1">
        <f>LOOKUP(H207,'标准'!$J$50:$J$72,'标准'!$G$50:$G$72)</f>
        <v>0</v>
      </c>
      <c r="J207" s="1">
        <f>LOOKUP(I207,'标准'!$S$4:$S$8,'标准'!$T$4:$T$8)</f>
        <v>0</v>
      </c>
      <c r="K207" s="11"/>
      <c r="L207" s="1">
        <f>LOOKUP(K207,'标准'!$O$50:$O$72,'标准'!$G$50:$G$72)</f>
        <v>0</v>
      </c>
      <c r="M207" s="1">
        <f>LOOKUP(L207,'标准'!$S$4:$S$8,'标准'!$T$4:$T$8)</f>
        <v>0</v>
      </c>
      <c r="N207" s="11"/>
      <c r="O207" s="1">
        <f>LOOKUP(N207,'标准'!$K$50:$K$72,'标准'!$G$50:$G$72)</f>
        <v>0</v>
      </c>
      <c r="P207" s="1">
        <f>LOOKUP(O207,'标准'!$S$4:$S$8,'标准'!$T$4:$T$8)</f>
        <v>0</v>
      </c>
      <c r="Q207" s="11"/>
      <c r="R207" s="1">
        <f>LOOKUP(Q207,'标准'!$M$50:$M$72,'标准'!$G$50:$G$72)</f>
        <v>0</v>
      </c>
      <c r="S207" s="1">
        <f>LOOKUP(R207,'标准'!$S$4:$S$8,'标准'!$T$4:$T$8)</f>
        <v>0</v>
      </c>
      <c r="T207" s="1">
        <f t="shared" si="3"/>
        <v>0</v>
      </c>
      <c r="U207" s="1">
        <f>IF(E207="",0,IF(AND(F207&gt;=0,F207&lt;60),"D",LOOKUP(T207,'标准'!$Q$4:$Q$8,'标准'!$R$4:$R$8)))</f>
        <v>0</v>
      </c>
    </row>
    <row r="208" spans="1:21" ht="14.25">
      <c r="A208" s="7"/>
      <c r="B208" s="6"/>
      <c r="C208" s="3"/>
      <c r="D208" s="6"/>
      <c r="E208" s="11"/>
      <c r="F208" s="1">
        <f>LOOKUP(E208,'标准'!$C$50:$C$93,'标准'!$B$50:$B$93)</f>
        <v>0</v>
      </c>
      <c r="G208" s="1">
        <f>LOOKUP(F208,'标准'!$S$4:$S$8,'标准'!$T$4:$T$8)</f>
        <v>0</v>
      </c>
      <c r="H208" s="11"/>
      <c r="I208" s="1">
        <f>LOOKUP(H208,'标准'!$J$50:$J$72,'标准'!$G$50:$G$72)</f>
        <v>0</v>
      </c>
      <c r="J208" s="1">
        <f>LOOKUP(I208,'标准'!$S$4:$S$8,'标准'!$T$4:$T$8)</f>
        <v>0</v>
      </c>
      <c r="K208" s="11"/>
      <c r="L208" s="1">
        <f>LOOKUP(K208,'标准'!$O$50:$O$72,'标准'!$G$50:$G$72)</f>
        <v>0</v>
      </c>
      <c r="M208" s="1">
        <f>LOOKUP(L208,'标准'!$S$4:$S$8,'标准'!$T$4:$T$8)</f>
        <v>0</v>
      </c>
      <c r="N208" s="11"/>
      <c r="O208" s="1">
        <f>LOOKUP(N208,'标准'!$K$50:$K$72,'标准'!$G$50:$G$72)</f>
        <v>0</v>
      </c>
      <c r="P208" s="1">
        <f>LOOKUP(O208,'标准'!$S$4:$S$8,'标准'!$T$4:$T$8)</f>
        <v>0</v>
      </c>
      <c r="Q208" s="11"/>
      <c r="R208" s="1">
        <f>LOOKUP(Q208,'标准'!$M$50:$M$72,'标准'!$G$50:$G$72)</f>
        <v>0</v>
      </c>
      <c r="S208" s="1">
        <f>LOOKUP(R208,'标准'!$S$4:$S$8,'标准'!$T$4:$T$8)</f>
        <v>0</v>
      </c>
      <c r="T208" s="1">
        <f t="shared" si="3"/>
        <v>0</v>
      </c>
      <c r="U208" s="1">
        <f>IF(E208="",0,IF(AND(F208&gt;=0,F208&lt;60),"D",LOOKUP(T208,'标准'!$Q$4:$Q$8,'标准'!$R$4:$R$8)))</f>
        <v>0</v>
      </c>
    </row>
    <row r="209" spans="1:21" ht="14.25">
      <c r="A209" s="7"/>
      <c r="B209" s="6"/>
      <c r="C209" s="3"/>
      <c r="D209" s="6"/>
      <c r="E209" s="11"/>
      <c r="F209" s="1">
        <f>LOOKUP(E209,'标准'!$C$50:$C$93,'标准'!$B$50:$B$93)</f>
        <v>0</v>
      </c>
      <c r="G209" s="1">
        <f>LOOKUP(F209,'标准'!$S$4:$S$8,'标准'!$T$4:$T$8)</f>
        <v>0</v>
      </c>
      <c r="H209" s="11"/>
      <c r="I209" s="1">
        <f>LOOKUP(H209,'标准'!$J$50:$J$72,'标准'!$G$50:$G$72)</f>
        <v>0</v>
      </c>
      <c r="J209" s="1">
        <f>LOOKUP(I209,'标准'!$S$4:$S$8,'标准'!$T$4:$T$8)</f>
        <v>0</v>
      </c>
      <c r="K209" s="11"/>
      <c r="L209" s="1">
        <f>LOOKUP(K209,'标准'!$O$50:$O$72,'标准'!$G$50:$G$72)</f>
        <v>0</v>
      </c>
      <c r="M209" s="1">
        <f>LOOKUP(L209,'标准'!$S$4:$S$8,'标准'!$T$4:$T$8)</f>
        <v>0</v>
      </c>
      <c r="N209" s="11"/>
      <c r="O209" s="1">
        <f>LOOKUP(N209,'标准'!$K$50:$K$72,'标准'!$G$50:$G$72)</f>
        <v>0</v>
      </c>
      <c r="P209" s="1">
        <f>LOOKUP(O209,'标准'!$S$4:$S$8,'标准'!$T$4:$T$8)</f>
        <v>0</v>
      </c>
      <c r="Q209" s="11"/>
      <c r="R209" s="1">
        <f>LOOKUP(Q209,'标准'!$M$50:$M$72,'标准'!$G$50:$G$72)</f>
        <v>0</v>
      </c>
      <c r="S209" s="1">
        <f>LOOKUP(R209,'标准'!$S$4:$S$8,'标准'!$T$4:$T$8)</f>
        <v>0</v>
      </c>
      <c r="T209" s="1">
        <f t="shared" si="3"/>
        <v>0</v>
      </c>
      <c r="U209" s="1">
        <f>IF(E209="",0,IF(AND(F209&gt;=0,F209&lt;60),"D",LOOKUP(T209,'标准'!$Q$4:$Q$8,'标准'!$R$4:$R$8)))</f>
        <v>0</v>
      </c>
    </row>
    <row r="210" spans="1:21" ht="14.25">
      <c r="A210" s="7"/>
      <c r="B210" s="6"/>
      <c r="C210" s="3"/>
      <c r="D210" s="6"/>
      <c r="E210" s="11"/>
      <c r="F210" s="1">
        <f>LOOKUP(E210,'标准'!$C$50:$C$93,'标准'!$B$50:$B$93)</f>
        <v>0</v>
      </c>
      <c r="G210" s="1">
        <f>LOOKUP(F210,'标准'!$S$4:$S$8,'标准'!$T$4:$T$8)</f>
        <v>0</v>
      </c>
      <c r="H210" s="11"/>
      <c r="I210" s="1">
        <f>LOOKUP(H210,'标准'!$J$50:$J$72,'标准'!$G$50:$G$72)</f>
        <v>0</v>
      </c>
      <c r="J210" s="1">
        <f>LOOKUP(I210,'标准'!$S$4:$S$8,'标准'!$T$4:$T$8)</f>
        <v>0</v>
      </c>
      <c r="K210" s="11"/>
      <c r="L210" s="1">
        <f>LOOKUP(K210,'标准'!$O$50:$O$72,'标准'!$G$50:$G$72)</f>
        <v>0</v>
      </c>
      <c r="M210" s="1">
        <f>LOOKUP(L210,'标准'!$S$4:$S$8,'标准'!$T$4:$T$8)</f>
        <v>0</v>
      </c>
      <c r="N210" s="11"/>
      <c r="O210" s="1">
        <f>LOOKUP(N210,'标准'!$K$50:$K$72,'标准'!$G$50:$G$72)</f>
        <v>0</v>
      </c>
      <c r="P210" s="1">
        <f>LOOKUP(O210,'标准'!$S$4:$S$8,'标准'!$T$4:$T$8)</f>
        <v>0</v>
      </c>
      <c r="Q210" s="11"/>
      <c r="R210" s="1">
        <f>LOOKUP(Q210,'标准'!$M$50:$M$72,'标准'!$G$50:$G$72)</f>
        <v>0</v>
      </c>
      <c r="S210" s="1">
        <f>LOOKUP(R210,'标准'!$S$4:$S$8,'标准'!$T$4:$T$8)</f>
        <v>0</v>
      </c>
      <c r="T210" s="1">
        <f t="shared" si="3"/>
        <v>0</v>
      </c>
      <c r="U210" s="1">
        <f>IF(E210="",0,IF(AND(F210&gt;=0,F210&lt;60),"D",LOOKUP(T210,'标准'!$Q$4:$Q$8,'标准'!$R$4:$R$8)))</f>
        <v>0</v>
      </c>
    </row>
    <row r="211" spans="1:21" ht="14.25">
      <c r="A211" s="7"/>
      <c r="B211" s="6"/>
      <c r="C211" s="3"/>
      <c r="D211" s="6"/>
      <c r="E211" s="11"/>
      <c r="F211" s="1">
        <f>LOOKUP(E211,'标准'!$C$50:$C$93,'标准'!$B$50:$B$93)</f>
        <v>0</v>
      </c>
      <c r="G211" s="1">
        <f>LOOKUP(F211,'标准'!$S$4:$S$8,'标准'!$T$4:$T$8)</f>
        <v>0</v>
      </c>
      <c r="H211" s="11"/>
      <c r="I211" s="1">
        <f>LOOKUP(H211,'标准'!$J$50:$J$72,'标准'!$G$50:$G$72)</f>
        <v>0</v>
      </c>
      <c r="J211" s="1">
        <f>LOOKUP(I211,'标准'!$S$4:$S$8,'标准'!$T$4:$T$8)</f>
        <v>0</v>
      </c>
      <c r="K211" s="11"/>
      <c r="L211" s="1">
        <f>LOOKUP(K211,'标准'!$O$50:$O$72,'标准'!$G$50:$G$72)</f>
        <v>0</v>
      </c>
      <c r="M211" s="1">
        <f>LOOKUP(L211,'标准'!$S$4:$S$8,'标准'!$T$4:$T$8)</f>
        <v>0</v>
      </c>
      <c r="N211" s="11"/>
      <c r="O211" s="1">
        <f>LOOKUP(N211,'标准'!$K$50:$K$72,'标准'!$G$50:$G$72)</f>
        <v>0</v>
      </c>
      <c r="P211" s="1">
        <f>LOOKUP(O211,'标准'!$S$4:$S$8,'标准'!$T$4:$T$8)</f>
        <v>0</v>
      </c>
      <c r="Q211" s="11"/>
      <c r="R211" s="1">
        <f>LOOKUP(Q211,'标准'!$M$50:$M$72,'标准'!$G$50:$G$72)</f>
        <v>0</v>
      </c>
      <c r="S211" s="1">
        <f>LOOKUP(R211,'标准'!$S$4:$S$8,'标准'!$T$4:$T$8)</f>
        <v>0</v>
      </c>
      <c r="T211" s="1">
        <f t="shared" si="3"/>
        <v>0</v>
      </c>
      <c r="U211" s="1">
        <f>IF(E211="",0,IF(AND(F211&gt;=0,F211&lt;60),"D",LOOKUP(T211,'标准'!$Q$4:$Q$8,'标准'!$R$4:$R$8)))</f>
        <v>0</v>
      </c>
    </row>
    <row r="212" spans="1:21" ht="14.25">
      <c r="A212" s="7"/>
      <c r="B212" s="6"/>
      <c r="C212" s="3"/>
      <c r="D212" s="6"/>
      <c r="E212" s="11"/>
      <c r="F212" s="1">
        <f>LOOKUP(E212,'标准'!$C$50:$C$93,'标准'!$B$50:$B$93)</f>
        <v>0</v>
      </c>
      <c r="G212" s="1">
        <f>LOOKUP(F212,'标准'!$S$4:$S$8,'标准'!$T$4:$T$8)</f>
        <v>0</v>
      </c>
      <c r="H212" s="11"/>
      <c r="I212" s="1">
        <f>LOOKUP(H212,'标准'!$J$50:$J$72,'标准'!$G$50:$G$72)</f>
        <v>0</v>
      </c>
      <c r="J212" s="1">
        <f>LOOKUP(I212,'标准'!$S$4:$S$8,'标准'!$T$4:$T$8)</f>
        <v>0</v>
      </c>
      <c r="K212" s="11"/>
      <c r="L212" s="1">
        <f>LOOKUP(K212,'标准'!$O$50:$O$72,'标准'!$G$50:$G$72)</f>
        <v>0</v>
      </c>
      <c r="M212" s="1">
        <f>LOOKUP(L212,'标准'!$S$4:$S$8,'标准'!$T$4:$T$8)</f>
        <v>0</v>
      </c>
      <c r="N212" s="11"/>
      <c r="O212" s="1">
        <f>LOOKUP(N212,'标准'!$K$50:$K$72,'标准'!$G$50:$G$72)</f>
        <v>0</v>
      </c>
      <c r="P212" s="1">
        <f>LOOKUP(O212,'标准'!$S$4:$S$8,'标准'!$T$4:$T$8)</f>
        <v>0</v>
      </c>
      <c r="Q212" s="11"/>
      <c r="R212" s="1">
        <f>LOOKUP(Q212,'标准'!$M$50:$M$72,'标准'!$G$50:$G$72)</f>
        <v>0</v>
      </c>
      <c r="S212" s="1">
        <f>LOOKUP(R212,'标准'!$S$4:$S$8,'标准'!$T$4:$T$8)</f>
        <v>0</v>
      </c>
      <c r="T212" s="1">
        <f t="shared" si="3"/>
        <v>0</v>
      </c>
      <c r="U212" s="1">
        <f>IF(E212="",0,IF(AND(F212&gt;=0,F212&lt;60),"D",LOOKUP(T212,'标准'!$Q$4:$Q$8,'标准'!$R$4:$R$8)))</f>
        <v>0</v>
      </c>
    </row>
    <row r="213" spans="1:21" ht="14.25">
      <c r="A213" s="7"/>
      <c r="B213" s="6"/>
      <c r="C213" s="3"/>
      <c r="D213" s="6"/>
      <c r="E213" s="11"/>
      <c r="F213" s="1">
        <f>LOOKUP(E213,'标准'!$C$50:$C$93,'标准'!$B$50:$B$93)</f>
        <v>0</v>
      </c>
      <c r="G213" s="1">
        <f>LOOKUP(F213,'标准'!$S$4:$S$8,'标准'!$T$4:$T$8)</f>
        <v>0</v>
      </c>
      <c r="H213" s="11"/>
      <c r="I213" s="1">
        <f>LOOKUP(H213,'标准'!$J$50:$J$72,'标准'!$G$50:$G$72)</f>
        <v>0</v>
      </c>
      <c r="J213" s="1">
        <f>LOOKUP(I213,'标准'!$S$4:$S$8,'标准'!$T$4:$T$8)</f>
        <v>0</v>
      </c>
      <c r="K213" s="11"/>
      <c r="L213" s="1">
        <f>LOOKUP(K213,'标准'!$O$50:$O$72,'标准'!$G$50:$G$72)</f>
        <v>0</v>
      </c>
      <c r="M213" s="1">
        <f>LOOKUP(L213,'标准'!$S$4:$S$8,'标准'!$T$4:$T$8)</f>
        <v>0</v>
      </c>
      <c r="N213" s="11"/>
      <c r="O213" s="1">
        <f>LOOKUP(N213,'标准'!$K$50:$K$72,'标准'!$G$50:$G$72)</f>
        <v>0</v>
      </c>
      <c r="P213" s="1">
        <f>LOOKUP(O213,'标准'!$S$4:$S$8,'标准'!$T$4:$T$8)</f>
        <v>0</v>
      </c>
      <c r="Q213" s="11"/>
      <c r="R213" s="1">
        <f>LOOKUP(Q213,'标准'!$M$50:$M$72,'标准'!$G$50:$G$72)</f>
        <v>0</v>
      </c>
      <c r="S213" s="1">
        <f>LOOKUP(R213,'标准'!$S$4:$S$8,'标准'!$T$4:$T$8)</f>
        <v>0</v>
      </c>
      <c r="T213" s="1">
        <f t="shared" si="3"/>
        <v>0</v>
      </c>
      <c r="U213" s="1">
        <f>IF(E213="",0,IF(AND(F213&gt;=0,F213&lt;60),"D",LOOKUP(T213,'标准'!$Q$4:$Q$8,'标准'!$R$4:$R$8)))</f>
        <v>0</v>
      </c>
    </row>
    <row r="214" spans="1:21" ht="14.25">
      <c r="A214" s="7"/>
      <c r="B214" s="6"/>
      <c r="C214" s="3"/>
      <c r="D214" s="6"/>
      <c r="E214" s="11"/>
      <c r="F214" s="1">
        <f>LOOKUP(E214,'标准'!$C$50:$C$93,'标准'!$B$50:$B$93)</f>
        <v>0</v>
      </c>
      <c r="G214" s="1">
        <f>LOOKUP(F214,'标准'!$S$4:$S$8,'标准'!$T$4:$T$8)</f>
        <v>0</v>
      </c>
      <c r="H214" s="11"/>
      <c r="I214" s="1">
        <f>LOOKUP(H214,'标准'!$J$50:$J$72,'标准'!$G$50:$G$72)</f>
        <v>0</v>
      </c>
      <c r="J214" s="1">
        <f>LOOKUP(I214,'标准'!$S$4:$S$8,'标准'!$T$4:$T$8)</f>
        <v>0</v>
      </c>
      <c r="K214" s="11"/>
      <c r="L214" s="1">
        <f>LOOKUP(K214,'标准'!$O$50:$O$72,'标准'!$G$50:$G$72)</f>
        <v>0</v>
      </c>
      <c r="M214" s="1">
        <f>LOOKUP(L214,'标准'!$S$4:$S$8,'标准'!$T$4:$T$8)</f>
        <v>0</v>
      </c>
      <c r="N214" s="11"/>
      <c r="O214" s="1">
        <f>LOOKUP(N214,'标准'!$K$50:$K$72,'标准'!$G$50:$G$72)</f>
        <v>0</v>
      </c>
      <c r="P214" s="1">
        <f>LOOKUP(O214,'标准'!$S$4:$S$8,'标准'!$T$4:$T$8)</f>
        <v>0</v>
      </c>
      <c r="Q214" s="11"/>
      <c r="R214" s="1">
        <f>LOOKUP(Q214,'标准'!$M$50:$M$72,'标准'!$G$50:$G$72)</f>
        <v>0</v>
      </c>
      <c r="S214" s="1">
        <f>LOOKUP(R214,'标准'!$S$4:$S$8,'标准'!$T$4:$T$8)</f>
        <v>0</v>
      </c>
      <c r="T214" s="1">
        <f t="shared" si="3"/>
        <v>0</v>
      </c>
      <c r="U214" s="1">
        <f>IF(E214="",0,IF(AND(F214&gt;=0,F214&lt;60),"D",LOOKUP(T214,'标准'!$Q$4:$Q$8,'标准'!$R$4:$R$8)))</f>
        <v>0</v>
      </c>
    </row>
    <row r="215" spans="1:21" ht="14.25">
      <c r="A215" s="7"/>
      <c r="B215" s="6"/>
      <c r="C215" s="3"/>
      <c r="D215" s="6"/>
      <c r="E215" s="11"/>
      <c r="F215" s="1">
        <f>LOOKUP(E215,'标准'!$C$50:$C$93,'标准'!$B$50:$B$93)</f>
        <v>0</v>
      </c>
      <c r="G215" s="1">
        <f>LOOKUP(F215,'标准'!$S$4:$S$8,'标准'!$T$4:$T$8)</f>
        <v>0</v>
      </c>
      <c r="H215" s="11"/>
      <c r="I215" s="1">
        <f>LOOKUP(H215,'标准'!$J$50:$J$72,'标准'!$G$50:$G$72)</f>
        <v>0</v>
      </c>
      <c r="J215" s="1">
        <f>LOOKUP(I215,'标准'!$S$4:$S$8,'标准'!$T$4:$T$8)</f>
        <v>0</v>
      </c>
      <c r="K215" s="11"/>
      <c r="L215" s="1">
        <f>LOOKUP(K215,'标准'!$O$50:$O$72,'标准'!$G$50:$G$72)</f>
        <v>0</v>
      </c>
      <c r="M215" s="1">
        <f>LOOKUP(L215,'标准'!$S$4:$S$8,'标准'!$T$4:$T$8)</f>
        <v>0</v>
      </c>
      <c r="N215" s="11"/>
      <c r="O215" s="1">
        <f>LOOKUP(N215,'标准'!$K$50:$K$72,'标准'!$G$50:$G$72)</f>
        <v>0</v>
      </c>
      <c r="P215" s="1">
        <f>LOOKUP(O215,'标准'!$S$4:$S$8,'标准'!$T$4:$T$8)</f>
        <v>0</v>
      </c>
      <c r="Q215" s="11"/>
      <c r="R215" s="1">
        <f>LOOKUP(Q215,'标准'!$M$50:$M$72,'标准'!$G$50:$G$72)</f>
        <v>0</v>
      </c>
      <c r="S215" s="1">
        <f>LOOKUP(R215,'标准'!$S$4:$S$8,'标准'!$T$4:$T$8)</f>
        <v>0</v>
      </c>
      <c r="T215" s="1">
        <f t="shared" si="3"/>
        <v>0</v>
      </c>
      <c r="U215" s="1">
        <f>IF(E215="",0,IF(AND(F215&gt;=0,F215&lt;60),"D",LOOKUP(T215,'标准'!$Q$4:$Q$8,'标准'!$R$4:$R$8)))</f>
        <v>0</v>
      </c>
    </row>
    <row r="216" spans="1:21" ht="14.25">
      <c r="A216" s="7"/>
      <c r="B216" s="6"/>
      <c r="C216" s="3"/>
      <c r="D216" s="6"/>
      <c r="E216" s="11"/>
      <c r="F216" s="1">
        <f>LOOKUP(E216,'标准'!$C$50:$C$93,'标准'!$B$50:$B$93)</f>
        <v>0</v>
      </c>
      <c r="G216" s="1">
        <f>LOOKUP(F216,'标准'!$S$4:$S$8,'标准'!$T$4:$T$8)</f>
        <v>0</v>
      </c>
      <c r="H216" s="11"/>
      <c r="I216" s="1">
        <f>LOOKUP(H216,'标准'!$J$50:$J$72,'标准'!$G$50:$G$72)</f>
        <v>0</v>
      </c>
      <c r="J216" s="1">
        <f>LOOKUP(I216,'标准'!$S$4:$S$8,'标准'!$T$4:$T$8)</f>
        <v>0</v>
      </c>
      <c r="K216" s="11"/>
      <c r="L216" s="1">
        <f>LOOKUP(K216,'标准'!$O$50:$O$72,'标准'!$G$50:$G$72)</f>
        <v>0</v>
      </c>
      <c r="M216" s="1">
        <f>LOOKUP(L216,'标准'!$S$4:$S$8,'标准'!$T$4:$T$8)</f>
        <v>0</v>
      </c>
      <c r="N216" s="11"/>
      <c r="O216" s="1">
        <f>LOOKUP(N216,'标准'!$K$50:$K$72,'标准'!$G$50:$G$72)</f>
        <v>0</v>
      </c>
      <c r="P216" s="1">
        <f>LOOKUP(O216,'标准'!$S$4:$S$8,'标准'!$T$4:$T$8)</f>
        <v>0</v>
      </c>
      <c r="Q216" s="11"/>
      <c r="R216" s="1">
        <f>LOOKUP(Q216,'标准'!$M$50:$M$72,'标准'!$G$50:$G$72)</f>
        <v>0</v>
      </c>
      <c r="S216" s="1">
        <f>LOOKUP(R216,'标准'!$S$4:$S$8,'标准'!$T$4:$T$8)</f>
        <v>0</v>
      </c>
      <c r="T216" s="1">
        <f t="shared" si="3"/>
        <v>0</v>
      </c>
      <c r="U216" s="1">
        <f>IF(E216="",0,IF(AND(F216&gt;=0,F216&lt;60),"D",LOOKUP(T216,'标准'!$Q$4:$Q$8,'标准'!$R$4:$R$8)))</f>
        <v>0</v>
      </c>
    </row>
    <row r="217" spans="1:21" ht="14.25">
      <c r="A217" s="7"/>
      <c r="B217" s="6"/>
      <c r="C217" s="3"/>
      <c r="D217" s="6"/>
      <c r="E217" s="11"/>
      <c r="F217" s="1">
        <f>LOOKUP(E217,'标准'!$C$50:$C$93,'标准'!$B$50:$B$93)</f>
        <v>0</v>
      </c>
      <c r="G217" s="1">
        <f>LOOKUP(F217,'标准'!$S$4:$S$8,'标准'!$T$4:$T$8)</f>
        <v>0</v>
      </c>
      <c r="H217" s="11"/>
      <c r="I217" s="1">
        <f>LOOKUP(H217,'标准'!$J$50:$J$72,'标准'!$G$50:$G$72)</f>
        <v>0</v>
      </c>
      <c r="J217" s="1">
        <f>LOOKUP(I217,'标准'!$S$4:$S$8,'标准'!$T$4:$T$8)</f>
        <v>0</v>
      </c>
      <c r="K217" s="11"/>
      <c r="L217" s="1">
        <f>LOOKUP(K217,'标准'!$O$50:$O$72,'标准'!$G$50:$G$72)</f>
        <v>0</v>
      </c>
      <c r="M217" s="1">
        <f>LOOKUP(L217,'标准'!$S$4:$S$8,'标准'!$T$4:$T$8)</f>
        <v>0</v>
      </c>
      <c r="N217" s="11"/>
      <c r="O217" s="1">
        <f>LOOKUP(N217,'标准'!$K$50:$K$72,'标准'!$G$50:$G$72)</f>
        <v>0</v>
      </c>
      <c r="P217" s="1">
        <f>LOOKUP(O217,'标准'!$S$4:$S$8,'标准'!$T$4:$T$8)</f>
        <v>0</v>
      </c>
      <c r="Q217" s="11"/>
      <c r="R217" s="1">
        <f>LOOKUP(Q217,'标准'!$M$50:$M$72,'标准'!$G$50:$G$72)</f>
        <v>0</v>
      </c>
      <c r="S217" s="1">
        <f>LOOKUP(R217,'标准'!$S$4:$S$8,'标准'!$T$4:$T$8)</f>
        <v>0</v>
      </c>
      <c r="T217" s="1">
        <f t="shared" si="3"/>
        <v>0</v>
      </c>
      <c r="U217" s="1">
        <f>IF(E217="",0,IF(AND(F217&gt;=0,F217&lt;60),"D",LOOKUP(T217,'标准'!$Q$4:$Q$8,'标准'!$R$4:$R$8)))</f>
        <v>0</v>
      </c>
    </row>
    <row r="218" spans="1:21" ht="14.25">
      <c r="A218" s="7"/>
      <c r="B218" s="6"/>
      <c r="C218" s="3"/>
      <c r="D218" s="6"/>
      <c r="E218" s="11"/>
      <c r="F218" s="1">
        <f>LOOKUP(E218,'标准'!$C$50:$C$93,'标准'!$B$50:$B$93)</f>
        <v>0</v>
      </c>
      <c r="G218" s="1">
        <f>LOOKUP(F218,'标准'!$S$4:$S$8,'标准'!$T$4:$T$8)</f>
        <v>0</v>
      </c>
      <c r="H218" s="11"/>
      <c r="I218" s="1">
        <f>LOOKUP(H218,'标准'!$J$50:$J$72,'标准'!$G$50:$G$72)</f>
        <v>0</v>
      </c>
      <c r="J218" s="1">
        <f>LOOKUP(I218,'标准'!$S$4:$S$8,'标准'!$T$4:$T$8)</f>
        <v>0</v>
      </c>
      <c r="K218" s="11"/>
      <c r="L218" s="1">
        <f>LOOKUP(K218,'标准'!$O$50:$O$72,'标准'!$G$50:$G$72)</f>
        <v>0</v>
      </c>
      <c r="M218" s="1">
        <f>LOOKUP(L218,'标准'!$S$4:$S$8,'标准'!$T$4:$T$8)</f>
        <v>0</v>
      </c>
      <c r="N218" s="11"/>
      <c r="O218" s="1">
        <f>LOOKUP(N218,'标准'!$K$50:$K$72,'标准'!$G$50:$G$72)</f>
        <v>0</v>
      </c>
      <c r="P218" s="1">
        <f>LOOKUP(O218,'标准'!$S$4:$S$8,'标准'!$T$4:$T$8)</f>
        <v>0</v>
      </c>
      <c r="Q218" s="11"/>
      <c r="R218" s="1">
        <f>LOOKUP(Q218,'标准'!$M$50:$M$72,'标准'!$G$50:$G$72)</f>
        <v>0</v>
      </c>
      <c r="S218" s="1">
        <f>LOOKUP(R218,'标准'!$S$4:$S$8,'标准'!$T$4:$T$8)</f>
        <v>0</v>
      </c>
      <c r="T218" s="1">
        <f t="shared" si="3"/>
        <v>0</v>
      </c>
      <c r="U218" s="1">
        <f>IF(E218="",0,IF(AND(F218&gt;=0,F218&lt;60),"D",LOOKUP(T218,'标准'!$Q$4:$Q$8,'标准'!$R$4:$R$8)))</f>
        <v>0</v>
      </c>
    </row>
    <row r="219" spans="1:21" ht="14.25">
      <c r="A219" s="7"/>
      <c r="B219" s="6"/>
      <c r="C219" s="3"/>
      <c r="D219" s="6"/>
      <c r="E219" s="11"/>
      <c r="F219" s="1">
        <f>LOOKUP(E219,'标准'!$C$50:$C$93,'标准'!$B$50:$B$93)</f>
        <v>0</v>
      </c>
      <c r="G219" s="1">
        <f>LOOKUP(F219,'标准'!$S$4:$S$8,'标准'!$T$4:$T$8)</f>
        <v>0</v>
      </c>
      <c r="H219" s="11"/>
      <c r="I219" s="1">
        <f>LOOKUP(H219,'标准'!$J$50:$J$72,'标准'!$G$50:$G$72)</f>
        <v>0</v>
      </c>
      <c r="J219" s="1">
        <f>LOOKUP(I219,'标准'!$S$4:$S$8,'标准'!$T$4:$T$8)</f>
        <v>0</v>
      </c>
      <c r="K219" s="11"/>
      <c r="L219" s="1">
        <f>LOOKUP(K219,'标准'!$O$50:$O$72,'标准'!$G$50:$G$72)</f>
        <v>0</v>
      </c>
      <c r="M219" s="1">
        <f>LOOKUP(L219,'标准'!$S$4:$S$8,'标准'!$T$4:$T$8)</f>
        <v>0</v>
      </c>
      <c r="N219" s="11"/>
      <c r="O219" s="1">
        <f>LOOKUP(N219,'标准'!$K$50:$K$72,'标准'!$G$50:$G$72)</f>
        <v>0</v>
      </c>
      <c r="P219" s="1">
        <f>LOOKUP(O219,'标准'!$S$4:$S$8,'标准'!$T$4:$T$8)</f>
        <v>0</v>
      </c>
      <c r="Q219" s="11"/>
      <c r="R219" s="1">
        <f>LOOKUP(Q219,'标准'!$M$50:$M$72,'标准'!$G$50:$G$72)</f>
        <v>0</v>
      </c>
      <c r="S219" s="1">
        <f>LOOKUP(R219,'标准'!$S$4:$S$8,'标准'!$T$4:$T$8)</f>
        <v>0</v>
      </c>
      <c r="T219" s="1">
        <f t="shared" si="3"/>
        <v>0</v>
      </c>
      <c r="U219" s="1">
        <f>IF(E219="",0,IF(AND(F219&gt;=0,F219&lt;60),"D",LOOKUP(T219,'标准'!$Q$4:$Q$8,'标准'!$R$4:$R$8)))</f>
        <v>0</v>
      </c>
    </row>
    <row r="220" spans="1:21" ht="14.25">
      <c r="A220" s="7"/>
      <c r="B220" s="6"/>
      <c r="C220" s="3"/>
      <c r="D220" s="6"/>
      <c r="E220" s="11"/>
      <c r="F220" s="1">
        <f>LOOKUP(E220,'标准'!$C$50:$C$93,'标准'!$B$50:$B$93)</f>
        <v>0</v>
      </c>
      <c r="G220" s="1">
        <f>LOOKUP(F220,'标准'!$S$4:$S$8,'标准'!$T$4:$T$8)</f>
        <v>0</v>
      </c>
      <c r="H220" s="11"/>
      <c r="I220" s="1">
        <f>LOOKUP(H220,'标准'!$J$50:$J$72,'标准'!$G$50:$G$72)</f>
        <v>0</v>
      </c>
      <c r="J220" s="1">
        <f>LOOKUP(I220,'标准'!$S$4:$S$8,'标准'!$T$4:$T$8)</f>
        <v>0</v>
      </c>
      <c r="K220" s="11"/>
      <c r="L220" s="1">
        <f>LOOKUP(K220,'标准'!$O$50:$O$72,'标准'!$G$50:$G$72)</f>
        <v>0</v>
      </c>
      <c r="M220" s="1">
        <f>LOOKUP(L220,'标准'!$S$4:$S$8,'标准'!$T$4:$T$8)</f>
        <v>0</v>
      </c>
      <c r="N220" s="11"/>
      <c r="O220" s="1">
        <f>LOOKUP(N220,'标准'!$K$50:$K$72,'标准'!$G$50:$G$72)</f>
        <v>0</v>
      </c>
      <c r="P220" s="1">
        <f>LOOKUP(O220,'标准'!$S$4:$S$8,'标准'!$T$4:$T$8)</f>
        <v>0</v>
      </c>
      <c r="Q220" s="11"/>
      <c r="R220" s="1">
        <f>LOOKUP(Q220,'标准'!$M$50:$M$72,'标准'!$G$50:$G$72)</f>
        <v>0</v>
      </c>
      <c r="S220" s="1">
        <f>LOOKUP(R220,'标准'!$S$4:$S$8,'标准'!$T$4:$T$8)</f>
        <v>0</v>
      </c>
      <c r="T220" s="1">
        <f t="shared" si="3"/>
        <v>0</v>
      </c>
      <c r="U220" s="1">
        <f>IF(E220="",0,IF(AND(F220&gt;=0,F220&lt;60),"D",LOOKUP(T220,'标准'!$Q$4:$Q$8,'标准'!$R$4:$R$8)))</f>
        <v>0</v>
      </c>
    </row>
    <row r="221" spans="1:21" ht="14.25">
      <c r="A221" s="7"/>
      <c r="B221" s="6"/>
      <c r="C221" s="3"/>
      <c r="D221" s="6"/>
      <c r="E221" s="11"/>
      <c r="F221" s="1">
        <f>LOOKUP(E221,'标准'!$C$50:$C$93,'标准'!$B$50:$B$93)</f>
        <v>0</v>
      </c>
      <c r="G221" s="1">
        <f>LOOKUP(F221,'标准'!$S$4:$S$8,'标准'!$T$4:$T$8)</f>
        <v>0</v>
      </c>
      <c r="H221" s="11"/>
      <c r="I221" s="1">
        <f>LOOKUP(H221,'标准'!$J$50:$J$72,'标准'!$G$50:$G$72)</f>
        <v>0</v>
      </c>
      <c r="J221" s="1">
        <f>LOOKUP(I221,'标准'!$S$4:$S$8,'标准'!$T$4:$T$8)</f>
        <v>0</v>
      </c>
      <c r="K221" s="11"/>
      <c r="L221" s="1">
        <f>LOOKUP(K221,'标准'!$O$50:$O$72,'标准'!$G$50:$G$72)</f>
        <v>0</v>
      </c>
      <c r="M221" s="1">
        <f>LOOKUP(L221,'标准'!$S$4:$S$8,'标准'!$T$4:$T$8)</f>
        <v>0</v>
      </c>
      <c r="N221" s="11"/>
      <c r="O221" s="1">
        <f>LOOKUP(N221,'标准'!$K$50:$K$72,'标准'!$G$50:$G$72)</f>
        <v>0</v>
      </c>
      <c r="P221" s="1">
        <f>LOOKUP(O221,'标准'!$S$4:$S$8,'标准'!$T$4:$T$8)</f>
        <v>0</v>
      </c>
      <c r="Q221" s="11"/>
      <c r="R221" s="1">
        <f>LOOKUP(Q221,'标准'!$M$50:$M$72,'标准'!$G$50:$G$72)</f>
        <v>0</v>
      </c>
      <c r="S221" s="1">
        <f>LOOKUP(R221,'标准'!$S$4:$S$8,'标准'!$T$4:$T$8)</f>
        <v>0</v>
      </c>
      <c r="T221" s="1">
        <f t="shared" si="3"/>
        <v>0</v>
      </c>
      <c r="U221" s="1">
        <f>IF(E221="",0,IF(AND(F221&gt;=0,F221&lt;60),"D",LOOKUP(T221,'标准'!$Q$4:$Q$8,'标准'!$R$4:$R$8)))</f>
        <v>0</v>
      </c>
    </row>
    <row r="222" spans="1:21" ht="14.25">
      <c r="A222" s="7"/>
      <c r="B222" s="6"/>
      <c r="C222" s="3"/>
      <c r="D222" s="6"/>
      <c r="E222" s="11"/>
      <c r="F222" s="1">
        <f>LOOKUP(E222,'标准'!$C$50:$C$93,'标准'!$B$50:$B$93)</f>
        <v>0</v>
      </c>
      <c r="G222" s="1">
        <f>LOOKUP(F222,'标准'!$S$4:$S$8,'标准'!$T$4:$T$8)</f>
        <v>0</v>
      </c>
      <c r="H222" s="11"/>
      <c r="I222" s="1">
        <f>LOOKUP(H222,'标准'!$J$50:$J$72,'标准'!$G$50:$G$72)</f>
        <v>0</v>
      </c>
      <c r="J222" s="1">
        <f>LOOKUP(I222,'标准'!$S$4:$S$8,'标准'!$T$4:$T$8)</f>
        <v>0</v>
      </c>
      <c r="K222" s="11"/>
      <c r="L222" s="1">
        <f>LOOKUP(K222,'标准'!$O$50:$O$72,'标准'!$G$50:$G$72)</f>
        <v>0</v>
      </c>
      <c r="M222" s="1">
        <f>LOOKUP(L222,'标准'!$S$4:$S$8,'标准'!$T$4:$T$8)</f>
        <v>0</v>
      </c>
      <c r="N222" s="11"/>
      <c r="O222" s="1">
        <f>LOOKUP(N222,'标准'!$K$50:$K$72,'标准'!$G$50:$G$72)</f>
        <v>0</v>
      </c>
      <c r="P222" s="1">
        <f>LOOKUP(O222,'标准'!$S$4:$S$8,'标准'!$T$4:$T$8)</f>
        <v>0</v>
      </c>
      <c r="Q222" s="11"/>
      <c r="R222" s="1">
        <f>LOOKUP(Q222,'标准'!$M$50:$M$72,'标准'!$G$50:$G$72)</f>
        <v>0</v>
      </c>
      <c r="S222" s="1">
        <f>LOOKUP(R222,'标准'!$S$4:$S$8,'标准'!$T$4:$T$8)</f>
        <v>0</v>
      </c>
      <c r="T222" s="1">
        <f t="shared" si="3"/>
        <v>0</v>
      </c>
      <c r="U222" s="1">
        <f>IF(E222="",0,IF(AND(F222&gt;=0,F222&lt;60),"D",LOOKUP(T222,'标准'!$Q$4:$Q$8,'标准'!$R$4:$R$8)))</f>
        <v>0</v>
      </c>
    </row>
    <row r="223" spans="1:21" ht="14.25">
      <c r="A223" s="7"/>
      <c r="B223" s="6"/>
      <c r="C223" s="3"/>
      <c r="D223" s="6"/>
      <c r="E223" s="11"/>
      <c r="F223" s="1">
        <f>LOOKUP(E223,'标准'!$C$50:$C$93,'标准'!$B$50:$B$93)</f>
        <v>0</v>
      </c>
      <c r="G223" s="1">
        <f>LOOKUP(F223,'标准'!$S$4:$S$8,'标准'!$T$4:$T$8)</f>
        <v>0</v>
      </c>
      <c r="H223" s="11"/>
      <c r="I223" s="1">
        <f>LOOKUP(H223,'标准'!$J$50:$J$72,'标准'!$G$50:$G$72)</f>
        <v>0</v>
      </c>
      <c r="J223" s="1">
        <f>LOOKUP(I223,'标准'!$S$4:$S$8,'标准'!$T$4:$T$8)</f>
        <v>0</v>
      </c>
      <c r="K223" s="11"/>
      <c r="L223" s="1">
        <f>LOOKUP(K223,'标准'!$O$50:$O$72,'标准'!$G$50:$G$72)</f>
        <v>0</v>
      </c>
      <c r="M223" s="1">
        <f>LOOKUP(L223,'标准'!$S$4:$S$8,'标准'!$T$4:$T$8)</f>
        <v>0</v>
      </c>
      <c r="N223" s="11"/>
      <c r="O223" s="1">
        <f>LOOKUP(N223,'标准'!$K$50:$K$72,'标准'!$G$50:$G$72)</f>
        <v>0</v>
      </c>
      <c r="P223" s="1">
        <f>LOOKUP(O223,'标准'!$S$4:$S$8,'标准'!$T$4:$T$8)</f>
        <v>0</v>
      </c>
      <c r="Q223" s="11"/>
      <c r="R223" s="1">
        <f>LOOKUP(Q223,'标准'!$M$50:$M$72,'标准'!$G$50:$G$72)</f>
        <v>0</v>
      </c>
      <c r="S223" s="1">
        <f>LOOKUP(R223,'标准'!$S$4:$S$8,'标准'!$T$4:$T$8)</f>
        <v>0</v>
      </c>
      <c r="T223" s="1">
        <f t="shared" si="3"/>
        <v>0</v>
      </c>
      <c r="U223" s="1">
        <f>IF(E223="",0,IF(AND(F223&gt;=0,F223&lt;60),"D",LOOKUP(T223,'标准'!$Q$4:$Q$8,'标准'!$R$4:$R$8)))</f>
        <v>0</v>
      </c>
    </row>
    <row r="224" spans="1:21" ht="14.25">
      <c r="A224" s="7"/>
      <c r="B224" s="6"/>
      <c r="C224" s="3"/>
      <c r="D224" s="6"/>
      <c r="E224" s="11"/>
      <c r="F224" s="1">
        <f>LOOKUP(E224,'标准'!$C$50:$C$93,'标准'!$B$50:$B$93)</f>
        <v>0</v>
      </c>
      <c r="G224" s="1">
        <f>LOOKUP(F224,'标准'!$S$4:$S$8,'标准'!$T$4:$T$8)</f>
        <v>0</v>
      </c>
      <c r="H224" s="11"/>
      <c r="I224" s="1">
        <f>LOOKUP(H224,'标准'!$J$50:$J$72,'标准'!$G$50:$G$72)</f>
        <v>0</v>
      </c>
      <c r="J224" s="1">
        <f>LOOKUP(I224,'标准'!$S$4:$S$8,'标准'!$T$4:$T$8)</f>
        <v>0</v>
      </c>
      <c r="K224" s="11"/>
      <c r="L224" s="1">
        <f>LOOKUP(K224,'标准'!$O$50:$O$72,'标准'!$G$50:$G$72)</f>
        <v>0</v>
      </c>
      <c r="M224" s="1">
        <f>LOOKUP(L224,'标准'!$S$4:$S$8,'标准'!$T$4:$T$8)</f>
        <v>0</v>
      </c>
      <c r="N224" s="11"/>
      <c r="O224" s="1">
        <f>LOOKUP(N224,'标准'!$K$50:$K$72,'标准'!$G$50:$G$72)</f>
        <v>0</v>
      </c>
      <c r="P224" s="1">
        <f>LOOKUP(O224,'标准'!$S$4:$S$8,'标准'!$T$4:$T$8)</f>
        <v>0</v>
      </c>
      <c r="Q224" s="11"/>
      <c r="R224" s="1">
        <f>LOOKUP(Q224,'标准'!$M$50:$M$72,'标准'!$G$50:$G$72)</f>
        <v>0</v>
      </c>
      <c r="S224" s="1">
        <f>LOOKUP(R224,'标准'!$S$4:$S$8,'标准'!$T$4:$T$8)</f>
        <v>0</v>
      </c>
      <c r="T224" s="1">
        <f t="shared" si="3"/>
        <v>0</v>
      </c>
      <c r="U224" s="1">
        <f>IF(E224="",0,IF(AND(F224&gt;=0,F224&lt;60),"D",LOOKUP(T224,'标准'!$Q$4:$Q$8,'标准'!$R$4:$R$8)))</f>
        <v>0</v>
      </c>
    </row>
    <row r="225" spans="1:21" ht="14.25">
      <c r="A225" s="7"/>
      <c r="B225" s="6"/>
      <c r="C225" s="3"/>
      <c r="D225" s="6"/>
      <c r="E225" s="11"/>
      <c r="F225" s="1">
        <f>LOOKUP(E225,'标准'!$C$50:$C$93,'标准'!$B$50:$B$93)</f>
        <v>0</v>
      </c>
      <c r="G225" s="1">
        <f>LOOKUP(F225,'标准'!$S$4:$S$8,'标准'!$T$4:$T$8)</f>
        <v>0</v>
      </c>
      <c r="H225" s="11"/>
      <c r="I225" s="1">
        <f>LOOKUP(H225,'标准'!$J$50:$J$72,'标准'!$G$50:$G$72)</f>
        <v>0</v>
      </c>
      <c r="J225" s="1">
        <f>LOOKUP(I225,'标准'!$S$4:$S$8,'标准'!$T$4:$T$8)</f>
        <v>0</v>
      </c>
      <c r="K225" s="11"/>
      <c r="L225" s="1">
        <f>LOOKUP(K225,'标准'!$O$50:$O$72,'标准'!$G$50:$G$72)</f>
        <v>0</v>
      </c>
      <c r="M225" s="1">
        <f>LOOKUP(L225,'标准'!$S$4:$S$8,'标准'!$T$4:$T$8)</f>
        <v>0</v>
      </c>
      <c r="N225" s="11"/>
      <c r="O225" s="1">
        <f>LOOKUP(N225,'标准'!$K$50:$K$72,'标准'!$G$50:$G$72)</f>
        <v>0</v>
      </c>
      <c r="P225" s="1">
        <f>LOOKUP(O225,'标准'!$S$4:$S$8,'标准'!$T$4:$T$8)</f>
        <v>0</v>
      </c>
      <c r="Q225" s="11"/>
      <c r="R225" s="1">
        <f>LOOKUP(Q225,'标准'!$M$50:$M$72,'标准'!$G$50:$G$72)</f>
        <v>0</v>
      </c>
      <c r="S225" s="1">
        <f>LOOKUP(R225,'标准'!$S$4:$S$8,'标准'!$T$4:$T$8)</f>
        <v>0</v>
      </c>
      <c r="T225" s="1">
        <f t="shared" si="3"/>
        <v>0</v>
      </c>
      <c r="U225" s="1">
        <f>IF(E225="",0,IF(AND(F225&gt;=0,F225&lt;60),"D",LOOKUP(T225,'标准'!$Q$4:$Q$8,'标准'!$R$4:$R$8)))</f>
        <v>0</v>
      </c>
    </row>
    <row r="226" spans="1:21" ht="14.25">
      <c r="A226" s="7"/>
      <c r="B226" s="6"/>
      <c r="C226" s="3"/>
      <c r="D226" s="6"/>
      <c r="E226" s="11"/>
      <c r="F226" s="1">
        <f>LOOKUP(E226,'标准'!$C$50:$C$93,'标准'!$B$50:$B$93)</f>
        <v>0</v>
      </c>
      <c r="G226" s="1">
        <f>LOOKUP(F226,'标准'!$S$4:$S$8,'标准'!$T$4:$T$8)</f>
        <v>0</v>
      </c>
      <c r="H226" s="11"/>
      <c r="I226" s="1">
        <f>LOOKUP(H226,'标准'!$J$50:$J$72,'标准'!$G$50:$G$72)</f>
        <v>0</v>
      </c>
      <c r="J226" s="1">
        <f>LOOKUP(I226,'标准'!$S$4:$S$8,'标准'!$T$4:$T$8)</f>
        <v>0</v>
      </c>
      <c r="K226" s="11"/>
      <c r="L226" s="1">
        <f>LOOKUP(K226,'标准'!$O$50:$O$72,'标准'!$G$50:$G$72)</f>
        <v>0</v>
      </c>
      <c r="M226" s="1">
        <f>LOOKUP(L226,'标准'!$S$4:$S$8,'标准'!$T$4:$T$8)</f>
        <v>0</v>
      </c>
      <c r="N226" s="11"/>
      <c r="O226" s="1">
        <f>LOOKUP(N226,'标准'!$K$50:$K$72,'标准'!$G$50:$G$72)</f>
        <v>0</v>
      </c>
      <c r="P226" s="1">
        <f>LOOKUP(O226,'标准'!$S$4:$S$8,'标准'!$T$4:$T$8)</f>
        <v>0</v>
      </c>
      <c r="Q226" s="11"/>
      <c r="R226" s="1">
        <f>LOOKUP(Q226,'标准'!$M$50:$M$72,'标准'!$G$50:$G$72)</f>
        <v>0</v>
      </c>
      <c r="S226" s="1">
        <f>LOOKUP(R226,'标准'!$S$4:$S$8,'标准'!$T$4:$T$8)</f>
        <v>0</v>
      </c>
      <c r="T226" s="1">
        <f t="shared" si="3"/>
        <v>0</v>
      </c>
      <c r="U226" s="1">
        <f>IF(E226="",0,IF(AND(F226&gt;=0,F226&lt;60),"D",LOOKUP(T226,'标准'!$Q$4:$Q$8,'标准'!$R$4:$R$8)))</f>
        <v>0</v>
      </c>
    </row>
    <row r="227" spans="1:21" ht="14.25">
      <c r="A227" s="7"/>
      <c r="B227" s="6"/>
      <c r="C227" s="3"/>
      <c r="D227" s="6"/>
      <c r="E227" s="11"/>
      <c r="F227" s="1">
        <f>LOOKUP(E227,'标准'!$C$50:$C$93,'标准'!$B$50:$B$93)</f>
        <v>0</v>
      </c>
      <c r="G227" s="1">
        <f>LOOKUP(F227,'标准'!$S$4:$S$8,'标准'!$T$4:$T$8)</f>
        <v>0</v>
      </c>
      <c r="H227" s="11"/>
      <c r="I227" s="1">
        <f>LOOKUP(H227,'标准'!$J$50:$J$72,'标准'!$G$50:$G$72)</f>
        <v>0</v>
      </c>
      <c r="J227" s="1">
        <f>LOOKUP(I227,'标准'!$S$4:$S$8,'标准'!$T$4:$T$8)</f>
        <v>0</v>
      </c>
      <c r="K227" s="11"/>
      <c r="L227" s="1">
        <f>LOOKUP(K227,'标准'!$O$50:$O$72,'标准'!$G$50:$G$72)</f>
        <v>0</v>
      </c>
      <c r="M227" s="1">
        <f>LOOKUP(L227,'标准'!$S$4:$S$8,'标准'!$T$4:$T$8)</f>
        <v>0</v>
      </c>
      <c r="N227" s="11"/>
      <c r="O227" s="1">
        <f>LOOKUP(N227,'标准'!$K$50:$K$72,'标准'!$G$50:$G$72)</f>
        <v>0</v>
      </c>
      <c r="P227" s="1">
        <f>LOOKUP(O227,'标准'!$S$4:$S$8,'标准'!$T$4:$T$8)</f>
        <v>0</v>
      </c>
      <c r="Q227" s="11"/>
      <c r="R227" s="1">
        <f>LOOKUP(Q227,'标准'!$M$50:$M$72,'标准'!$G$50:$G$72)</f>
        <v>0</v>
      </c>
      <c r="S227" s="1">
        <f>LOOKUP(R227,'标准'!$S$4:$S$8,'标准'!$T$4:$T$8)</f>
        <v>0</v>
      </c>
      <c r="T227" s="1">
        <f t="shared" si="3"/>
        <v>0</v>
      </c>
      <c r="U227" s="1">
        <f>IF(E227="",0,IF(AND(F227&gt;=0,F227&lt;60),"D",LOOKUP(T227,'标准'!$Q$4:$Q$8,'标准'!$R$4:$R$8)))</f>
        <v>0</v>
      </c>
    </row>
    <row r="228" spans="1:21" ht="14.25">
      <c r="A228" s="7"/>
      <c r="B228" s="6"/>
      <c r="C228" s="3"/>
      <c r="D228" s="6"/>
      <c r="E228" s="11"/>
      <c r="F228" s="1">
        <f>LOOKUP(E228,'标准'!$C$50:$C$93,'标准'!$B$50:$B$93)</f>
        <v>0</v>
      </c>
      <c r="G228" s="1">
        <f>LOOKUP(F228,'标准'!$S$4:$S$8,'标准'!$T$4:$T$8)</f>
        <v>0</v>
      </c>
      <c r="H228" s="11"/>
      <c r="I228" s="1">
        <f>LOOKUP(H228,'标准'!$J$50:$J$72,'标准'!$G$50:$G$72)</f>
        <v>0</v>
      </c>
      <c r="J228" s="1">
        <f>LOOKUP(I228,'标准'!$S$4:$S$8,'标准'!$T$4:$T$8)</f>
        <v>0</v>
      </c>
      <c r="K228" s="11"/>
      <c r="L228" s="1">
        <f>LOOKUP(K228,'标准'!$O$50:$O$72,'标准'!$G$50:$G$72)</f>
        <v>0</v>
      </c>
      <c r="M228" s="1">
        <f>LOOKUP(L228,'标准'!$S$4:$S$8,'标准'!$T$4:$T$8)</f>
        <v>0</v>
      </c>
      <c r="N228" s="11"/>
      <c r="O228" s="1">
        <f>LOOKUP(N228,'标准'!$K$50:$K$72,'标准'!$G$50:$G$72)</f>
        <v>0</v>
      </c>
      <c r="P228" s="1">
        <f>LOOKUP(O228,'标准'!$S$4:$S$8,'标准'!$T$4:$T$8)</f>
        <v>0</v>
      </c>
      <c r="Q228" s="11"/>
      <c r="R228" s="1">
        <f>LOOKUP(Q228,'标准'!$M$50:$M$72,'标准'!$G$50:$G$72)</f>
        <v>0</v>
      </c>
      <c r="S228" s="1">
        <f>LOOKUP(R228,'标准'!$S$4:$S$8,'标准'!$T$4:$T$8)</f>
        <v>0</v>
      </c>
      <c r="T228" s="1">
        <f t="shared" si="3"/>
        <v>0</v>
      </c>
      <c r="U228" s="1">
        <f>IF(E228="",0,IF(AND(F228&gt;=0,F228&lt;60),"D",LOOKUP(T228,'标准'!$Q$4:$Q$8,'标准'!$R$4:$R$8)))</f>
        <v>0</v>
      </c>
    </row>
    <row r="229" spans="1:21" ht="14.25">
      <c r="A229" s="7"/>
      <c r="B229" s="6"/>
      <c r="C229" s="3"/>
      <c r="D229" s="6"/>
      <c r="E229" s="11"/>
      <c r="F229" s="1">
        <f>LOOKUP(E229,'标准'!$C$50:$C$93,'标准'!$B$50:$B$93)</f>
        <v>0</v>
      </c>
      <c r="G229" s="1">
        <f>LOOKUP(F229,'标准'!$S$4:$S$8,'标准'!$T$4:$T$8)</f>
        <v>0</v>
      </c>
      <c r="H229" s="11"/>
      <c r="I229" s="1">
        <f>LOOKUP(H229,'标准'!$J$50:$J$72,'标准'!$G$50:$G$72)</f>
        <v>0</v>
      </c>
      <c r="J229" s="1">
        <f>LOOKUP(I229,'标准'!$S$4:$S$8,'标准'!$T$4:$T$8)</f>
        <v>0</v>
      </c>
      <c r="K229" s="11"/>
      <c r="L229" s="1">
        <f>LOOKUP(K229,'标准'!$O$50:$O$72,'标准'!$G$50:$G$72)</f>
        <v>0</v>
      </c>
      <c r="M229" s="1">
        <f>LOOKUP(L229,'标准'!$S$4:$S$8,'标准'!$T$4:$T$8)</f>
        <v>0</v>
      </c>
      <c r="N229" s="11"/>
      <c r="O229" s="1">
        <f>LOOKUP(N229,'标准'!$K$50:$K$72,'标准'!$G$50:$G$72)</f>
        <v>0</v>
      </c>
      <c r="P229" s="1">
        <f>LOOKUP(O229,'标准'!$S$4:$S$8,'标准'!$T$4:$T$8)</f>
        <v>0</v>
      </c>
      <c r="Q229" s="11"/>
      <c r="R229" s="1">
        <f>LOOKUP(Q229,'标准'!$M$50:$M$72,'标准'!$G$50:$G$72)</f>
        <v>0</v>
      </c>
      <c r="S229" s="1">
        <f>LOOKUP(R229,'标准'!$S$4:$S$8,'标准'!$T$4:$T$8)</f>
        <v>0</v>
      </c>
      <c r="T229" s="1">
        <f t="shared" si="3"/>
        <v>0</v>
      </c>
      <c r="U229" s="1">
        <f>IF(E229="",0,IF(AND(F229&gt;=0,F229&lt;60),"D",LOOKUP(T229,'标准'!$Q$4:$Q$8,'标准'!$R$4:$R$8)))</f>
        <v>0</v>
      </c>
    </row>
    <row r="230" spans="1:21" ht="14.25">
      <c r="A230" s="7"/>
      <c r="B230" s="6"/>
      <c r="C230" s="3"/>
      <c r="D230" s="6"/>
      <c r="E230" s="11"/>
      <c r="F230" s="1">
        <f>LOOKUP(E230,'标准'!$C$50:$C$93,'标准'!$B$50:$B$93)</f>
        <v>0</v>
      </c>
      <c r="G230" s="1">
        <f>LOOKUP(F230,'标准'!$S$4:$S$8,'标准'!$T$4:$T$8)</f>
        <v>0</v>
      </c>
      <c r="H230" s="11"/>
      <c r="I230" s="1">
        <f>LOOKUP(H230,'标准'!$J$50:$J$72,'标准'!$G$50:$G$72)</f>
        <v>0</v>
      </c>
      <c r="J230" s="1">
        <f>LOOKUP(I230,'标准'!$S$4:$S$8,'标准'!$T$4:$T$8)</f>
        <v>0</v>
      </c>
      <c r="K230" s="11"/>
      <c r="L230" s="1">
        <f>LOOKUP(K230,'标准'!$O$50:$O$72,'标准'!$G$50:$G$72)</f>
        <v>0</v>
      </c>
      <c r="M230" s="1">
        <f>LOOKUP(L230,'标准'!$S$4:$S$8,'标准'!$T$4:$T$8)</f>
        <v>0</v>
      </c>
      <c r="N230" s="11"/>
      <c r="O230" s="1">
        <f>LOOKUP(N230,'标准'!$K$50:$K$72,'标准'!$G$50:$G$72)</f>
        <v>0</v>
      </c>
      <c r="P230" s="1">
        <f>LOOKUP(O230,'标准'!$S$4:$S$8,'标准'!$T$4:$T$8)</f>
        <v>0</v>
      </c>
      <c r="Q230" s="11"/>
      <c r="R230" s="1">
        <f>LOOKUP(Q230,'标准'!$M$50:$M$72,'标准'!$G$50:$G$72)</f>
        <v>0</v>
      </c>
      <c r="S230" s="1">
        <f>LOOKUP(R230,'标准'!$S$4:$S$8,'标准'!$T$4:$T$8)</f>
        <v>0</v>
      </c>
      <c r="T230" s="1">
        <f t="shared" si="3"/>
        <v>0</v>
      </c>
      <c r="U230" s="1">
        <f>IF(E230="",0,IF(AND(F230&gt;=0,F230&lt;60),"D",LOOKUP(T230,'标准'!$Q$4:$Q$8,'标准'!$R$4:$R$8)))</f>
        <v>0</v>
      </c>
    </row>
    <row r="231" spans="1:21" ht="14.25">
      <c r="A231" s="7"/>
      <c r="B231" s="6"/>
      <c r="C231" s="3"/>
      <c r="D231" s="6"/>
      <c r="E231" s="11"/>
      <c r="F231" s="1">
        <f>LOOKUP(E231,'标准'!$C$50:$C$93,'标准'!$B$50:$B$93)</f>
        <v>0</v>
      </c>
      <c r="G231" s="1">
        <f>LOOKUP(F231,'标准'!$S$4:$S$8,'标准'!$T$4:$T$8)</f>
        <v>0</v>
      </c>
      <c r="H231" s="11"/>
      <c r="I231" s="1">
        <f>LOOKUP(H231,'标准'!$J$50:$J$72,'标准'!$G$50:$G$72)</f>
        <v>0</v>
      </c>
      <c r="J231" s="1">
        <f>LOOKUP(I231,'标准'!$S$4:$S$8,'标准'!$T$4:$T$8)</f>
        <v>0</v>
      </c>
      <c r="K231" s="11"/>
      <c r="L231" s="1">
        <f>LOOKUP(K231,'标准'!$O$50:$O$72,'标准'!$G$50:$G$72)</f>
        <v>0</v>
      </c>
      <c r="M231" s="1">
        <f>LOOKUP(L231,'标准'!$S$4:$S$8,'标准'!$T$4:$T$8)</f>
        <v>0</v>
      </c>
      <c r="N231" s="11"/>
      <c r="O231" s="1">
        <f>LOOKUP(N231,'标准'!$K$50:$K$72,'标准'!$G$50:$G$72)</f>
        <v>0</v>
      </c>
      <c r="P231" s="1">
        <f>LOOKUP(O231,'标准'!$S$4:$S$8,'标准'!$T$4:$T$8)</f>
        <v>0</v>
      </c>
      <c r="Q231" s="11"/>
      <c r="R231" s="1">
        <f>LOOKUP(Q231,'标准'!$M$50:$M$72,'标准'!$G$50:$G$72)</f>
        <v>0</v>
      </c>
      <c r="S231" s="1">
        <f>LOOKUP(R231,'标准'!$S$4:$S$8,'标准'!$T$4:$T$8)</f>
        <v>0</v>
      </c>
      <c r="T231" s="1">
        <f t="shared" si="3"/>
        <v>0</v>
      </c>
      <c r="U231" s="1">
        <f>IF(E231="",0,IF(AND(F231&gt;=0,F231&lt;60),"D",LOOKUP(T231,'标准'!$Q$4:$Q$8,'标准'!$R$4:$R$8)))</f>
        <v>0</v>
      </c>
    </row>
    <row r="232" spans="1:21" ht="14.25">
      <c r="A232" s="7"/>
      <c r="B232" s="6"/>
      <c r="C232" s="3"/>
      <c r="D232" s="6"/>
      <c r="E232" s="11"/>
      <c r="F232" s="1">
        <f>LOOKUP(E232,'标准'!$C$50:$C$93,'标准'!$B$50:$B$93)</f>
        <v>0</v>
      </c>
      <c r="G232" s="1">
        <f>LOOKUP(F232,'标准'!$S$4:$S$8,'标准'!$T$4:$T$8)</f>
        <v>0</v>
      </c>
      <c r="H232" s="11"/>
      <c r="I232" s="1">
        <f>LOOKUP(H232,'标准'!$J$50:$J$72,'标准'!$G$50:$G$72)</f>
        <v>0</v>
      </c>
      <c r="J232" s="1">
        <f>LOOKUP(I232,'标准'!$S$4:$S$8,'标准'!$T$4:$T$8)</f>
        <v>0</v>
      </c>
      <c r="K232" s="11"/>
      <c r="L232" s="1">
        <f>LOOKUP(K232,'标准'!$O$50:$O$72,'标准'!$G$50:$G$72)</f>
        <v>0</v>
      </c>
      <c r="M232" s="1">
        <f>LOOKUP(L232,'标准'!$S$4:$S$8,'标准'!$T$4:$T$8)</f>
        <v>0</v>
      </c>
      <c r="N232" s="11"/>
      <c r="O232" s="1">
        <f>LOOKUP(N232,'标准'!$K$50:$K$72,'标准'!$G$50:$G$72)</f>
        <v>0</v>
      </c>
      <c r="P232" s="1">
        <f>LOOKUP(O232,'标准'!$S$4:$S$8,'标准'!$T$4:$T$8)</f>
        <v>0</v>
      </c>
      <c r="Q232" s="11"/>
      <c r="R232" s="1">
        <f>LOOKUP(Q232,'标准'!$M$50:$M$72,'标准'!$G$50:$G$72)</f>
        <v>0</v>
      </c>
      <c r="S232" s="1">
        <f>LOOKUP(R232,'标准'!$S$4:$S$8,'标准'!$T$4:$T$8)</f>
        <v>0</v>
      </c>
      <c r="T232" s="1">
        <f t="shared" si="3"/>
        <v>0</v>
      </c>
      <c r="U232" s="1">
        <f>IF(E232="",0,IF(AND(F232&gt;=0,F232&lt;60),"D",LOOKUP(T232,'标准'!$Q$4:$Q$8,'标准'!$R$4:$R$8)))</f>
        <v>0</v>
      </c>
    </row>
    <row r="233" spans="1:21" ht="14.25">
      <c r="A233" s="7"/>
      <c r="B233" s="6"/>
      <c r="C233" s="3"/>
      <c r="D233" s="6"/>
      <c r="E233" s="11"/>
      <c r="F233" s="1">
        <f>LOOKUP(E233,'标准'!$C$50:$C$93,'标准'!$B$50:$B$93)</f>
        <v>0</v>
      </c>
      <c r="G233" s="1">
        <f>LOOKUP(F233,'标准'!$S$4:$S$8,'标准'!$T$4:$T$8)</f>
        <v>0</v>
      </c>
      <c r="H233" s="11"/>
      <c r="I233" s="1">
        <f>LOOKUP(H233,'标准'!$J$50:$J$72,'标准'!$G$50:$G$72)</f>
        <v>0</v>
      </c>
      <c r="J233" s="1">
        <f>LOOKUP(I233,'标准'!$S$4:$S$8,'标准'!$T$4:$T$8)</f>
        <v>0</v>
      </c>
      <c r="K233" s="11"/>
      <c r="L233" s="1">
        <f>LOOKUP(K233,'标准'!$O$50:$O$72,'标准'!$G$50:$G$72)</f>
        <v>0</v>
      </c>
      <c r="M233" s="1">
        <f>LOOKUP(L233,'标准'!$S$4:$S$8,'标准'!$T$4:$T$8)</f>
        <v>0</v>
      </c>
      <c r="N233" s="11"/>
      <c r="O233" s="1">
        <f>LOOKUP(N233,'标准'!$K$50:$K$72,'标准'!$G$50:$G$72)</f>
        <v>0</v>
      </c>
      <c r="P233" s="1">
        <f>LOOKUP(O233,'标准'!$S$4:$S$8,'标准'!$T$4:$T$8)</f>
        <v>0</v>
      </c>
      <c r="Q233" s="11"/>
      <c r="R233" s="1">
        <f>LOOKUP(Q233,'标准'!$M$50:$M$72,'标准'!$G$50:$G$72)</f>
        <v>0</v>
      </c>
      <c r="S233" s="1">
        <f>LOOKUP(R233,'标准'!$S$4:$S$8,'标准'!$T$4:$T$8)</f>
        <v>0</v>
      </c>
      <c r="T233" s="1">
        <f t="shared" si="3"/>
        <v>0</v>
      </c>
      <c r="U233" s="1">
        <f>IF(E233="",0,IF(AND(F233&gt;=0,F233&lt;60),"D",LOOKUP(T233,'标准'!$Q$4:$Q$8,'标准'!$R$4:$R$8)))</f>
        <v>0</v>
      </c>
    </row>
    <row r="234" spans="1:21" ht="14.25">
      <c r="A234" s="7"/>
      <c r="B234" s="6"/>
      <c r="C234" s="3"/>
      <c r="D234" s="6"/>
      <c r="E234" s="11"/>
      <c r="F234" s="1">
        <f>LOOKUP(E234,'标准'!$C$50:$C$93,'标准'!$B$50:$B$93)</f>
        <v>0</v>
      </c>
      <c r="G234" s="1">
        <f>LOOKUP(F234,'标准'!$S$4:$S$8,'标准'!$T$4:$T$8)</f>
        <v>0</v>
      </c>
      <c r="H234" s="11"/>
      <c r="I234" s="1">
        <f>LOOKUP(H234,'标准'!$J$50:$J$72,'标准'!$G$50:$G$72)</f>
        <v>0</v>
      </c>
      <c r="J234" s="1">
        <f>LOOKUP(I234,'标准'!$S$4:$S$8,'标准'!$T$4:$T$8)</f>
        <v>0</v>
      </c>
      <c r="K234" s="11"/>
      <c r="L234" s="1">
        <f>LOOKUP(K234,'标准'!$O$50:$O$72,'标准'!$G$50:$G$72)</f>
        <v>0</v>
      </c>
      <c r="M234" s="1">
        <f>LOOKUP(L234,'标准'!$S$4:$S$8,'标准'!$T$4:$T$8)</f>
        <v>0</v>
      </c>
      <c r="N234" s="11"/>
      <c r="O234" s="1">
        <f>LOOKUP(N234,'标准'!$K$50:$K$72,'标准'!$G$50:$G$72)</f>
        <v>0</v>
      </c>
      <c r="P234" s="1">
        <f>LOOKUP(O234,'标准'!$S$4:$S$8,'标准'!$T$4:$T$8)</f>
        <v>0</v>
      </c>
      <c r="Q234" s="11"/>
      <c r="R234" s="1">
        <f>LOOKUP(Q234,'标准'!$M$50:$M$72,'标准'!$G$50:$G$72)</f>
        <v>0</v>
      </c>
      <c r="S234" s="1">
        <f>LOOKUP(R234,'标准'!$S$4:$S$8,'标准'!$T$4:$T$8)</f>
        <v>0</v>
      </c>
      <c r="T234" s="1">
        <f t="shared" si="3"/>
        <v>0</v>
      </c>
      <c r="U234" s="1">
        <f>IF(E234="",0,IF(AND(F234&gt;=0,F234&lt;60),"D",LOOKUP(T234,'标准'!$Q$4:$Q$8,'标准'!$R$4:$R$8)))</f>
        <v>0</v>
      </c>
    </row>
    <row r="235" spans="1:21" ht="14.25">
      <c r="A235" s="7"/>
      <c r="B235" s="6"/>
      <c r="C235" s="3"/>
      <c r="D235" s="6"/>
      <c r="E235" s="11"/>
      <c r="F235" s="1">
        <f>LOOKUP(E235,'标准'!$C$50:$C$93,'标准'!$B$50:$B$93)</f>
        <v>0</v>
      </c>
      <c r="G235" s="1">
        <f>LOOKUP(F235,'标准'!$S$4:$S$8,'标准'!$T$4:$T$8)</f>
        <v>0</v>
      </c>
      <c r="H235" s="11"/>
      <c r="I235" s="1">
        <f>LOOKUP(H235,'标准'!$J$50:$J$72,'标准'!$G$50:$G$72)</f>
        <v>0</v>
      </c>
      <c r="J235" s="1">
        <f>LOOKUP(I235,'标准'!$S$4:$S$8,'标准'!$T$4:$T$8)</f>
        <v>0</v>
      </c>
      <c r="K235" s="11"/>
      <c r="L235" s="1">
        <f>LOOKUP(K235,'标准'!$O$50:$O$72,'标准'!$G$50:$G$72)</f>
        <v>0</v>
      </c>
      <c r="M235" s="1">
        <f>LOOKUP(L235,'标准'!$S$4:$S$8,'标准'!$T$4:$T$8)</f>
        <v>0</v>
      </c>
      <c r="N235" s="11"/>
      <c r="O235" s="1">
        <f>LOOKUP(N235,'标准'!$K$50:$K$72,'标准'!$G$50:$G$72)</f>
        <v>0</v>
      </c>
      <c r="P235" s="1">
        <f>LOOKUP(O235,'标准'!$S$4:$S$8,'标准'!$T$4:$T$8)</f>
        <v>0</v>
      </c>
      <c r="Q235" s="11"/>
      <c r="R235" s="1">
        <f>LOOKUP(Q235,'标准'!$M$50:$M$72,'标准'!$G$50:$G$72)</f>
        <v>0</v>
      </c>
      <c r="S235" s="1">
        <f>LOOKUP(R235,'标准'!$S$4:$S$8,'标准'!$T$4:$T$8)</f>
        <v>0</v>
      </c>
      <c r="T235" s="1">
        <f t="shared" si="3"/>
        <v>0</v>
      </c>
      <c r="U235" s="1">
        <f>IF(E235="",0,IF(AND(F235&gt;=0,F235&lt;60),"D",LOOKUP(T235,'标准'!$Q$4:$Q$8,'标准'!$R$4:$R$8)))</f>
        <v>0</v>
      </c>
    </row>
    <row r="236" spans="1:21" ht="14.25">
      <c r="A236" s="7"/>
      <c r="B236" s="6"/>
      <c r="C236" s="3"/>
      <c r="D236" s="6"/>
      <c r="E236" s="11"/>
      <c r="F236" s="1">
        <f>LOOKUP(E236,'标准'!$C$50:$C$93,'标准'!$B$50:$B$93)</f>
        <v>0</v>
      </c>
      <c r="G236" s="1">
        <f>LOOKUP(F236,'标准'!$S$4:$S$8,'标准'!$T$4:$T$8)</f>
        <v>0</v>
      </c>
      <c r="H236" s="11"/>
      <c r="I236" s="1">
        <f>LOOKUP(H236,'标准'!$J$50:$J$72,'标准'!$G$50:$G$72)</f>
        <v>0</v>
      </c>
      <c r="J236" s="1">
        <f>LOOKUP(I236,'标准'!$S$4:$S$8,'标准'!$T$4:$T$8)</f>
        <v>0</v>
      </c>
      <c r="K236" s="11"/>
      <c r="L236" s="1">
        <f>LOOKUP(K236,'标准'!$O$50:$O$72,'标准'!$G$50:$G$72)</f>
        <v>0</v>
      </c>
      <c r="M236" s="1">
        <f>LOOKUP(L236,'标准'!$S$4:$S$8,'标准'!$T$4:$T$8)</f>
        <v>0</v>
      </c>
      <c r="N236" s="11"/>
      <c r="O236" s="1">
        <f>LOOKUP(N236,'标准'!$K$50:$K$72,'标准'!$G$50:$G$72)</f>
        <v>0</v>
      </c>
      <c r="P236" s="1">
        <f>LOOKUP(O236,'标准'!$S$4:$S$8,'标准'!$T$4:$T$8)</f>
        <v>0</v>
      </c>
      <c r="Q236" s="11"/>
      <c r="R236" s="1">
        <f>LOOKUP(Q236,'标准'!$M$50:$M$72,'标准'!$G$50:$G$72)</f>
        <v>0</v>
      </c>
      <c r="S236" s="1">
        <f>LOOKUP(R236,'标准'!$S$4:$S$8,'标准'!$T$4:$T$8)</f>
        <v>0</v>
      </c>
      <c r="T236" s="1">
        <f t="shared" si="3"/>
        <v>0</v>
      </c>
      <c r="U236" s="1">
        <f>IF(E236="",0,IF(AND(F236&gt;=0,F236&lt;60),"D",LOOKUP(T236,'标准'!$Q$4:$Q$8,'标准'!$R$4:$R$8)))</f>
        <v>0</v>
      </c>
    </row>
    <row r="237" spans="1:21" ht="14.25">
      <c r="A237" s="7"/>
      <c r="B237" s="6"/>
      <c r="C237" s="3"/>
      <c r="D237" s="6"/>
      <c r="E237" s="11"/>
      <c r="F237" s="1">
        <f>LOOKUP(E237,'标准'!$C$50:$C$93,'标准'!$B$50:$B$93)</f>
        <v>0</v>
      </c>
      <c r="G237" s="1">
        <f>LOOKUP(F237,'标准'!$S$4:$S$8,'标准'!$T$4:$T$8)</f>
        <v>0</v>
      </c>
      <c r="H237" s="11"/>
      <c r="I237" s="1">
        <f>LOOKUP(H237,'标准'!$J$50:$J$72,'标准'!$G$50:$G$72)</f>
        <v>0</v>
      </c>
      <c r="J237" s="1">
        <f>LOOKUP(I237,'标准'!$S$4:$S$8,'标准'!$T$4:$T$8)</f>
        <v>0</v>
      </c>
      <c r="K237" s="11"/>
      <c r="L237" s="1">
        <f>LOOKUP(K237,'标准'!$O$50:$O$72,'标准'!$G$50:$G$72)</f>
        <v>0</v>
      </c>
      <c r="M237" s="1">
        <f>LOOKUP(L237,'标准'!$S$4:$S$8,'标准'!$T$4:$T$8)</f>
        <v>0</v>
      </c>
      <c r="N237" s="11"/>
      <c r="O237" s="1">
        <f>LOOKUP(N237,'标准'!$K$50:$K$72,'标准'!$G$50:$G$72)</f>
        <v>0</v>
      </c>
      <c r="P237" s="1">
        <f>LOOKUP(O237,'标准'!$S$4:$S$8,'标准'!$T$4:$T$8)</f>
        <v>0</v>
      </c>
      <c r="Q237" s="11"/>
      <c r="R237" s="1">
        <f>LOOKUP(Q237,'标准'!$M$50:$M$72,'标准'!$G$50:$G$72)</f>
        <v>0</v>
      </c>
      <c r="S237" s="1">
        <f>LOOKUP(R237,'标准'!$S$4:$S$8,'标准'!$T$4:$T$8)</f>
        <v>0</v>
      </c>
      <c r="T237" s="1">
        <f t="shared" si="3"/>
        <v>0</v>
      </c>
      <c r="U237" s="1">
        <f>IF(E237="",0,IF(AND(F237&gt;=0,F237&lt;60),"D",LOOKUP(T237,'标准'!$Q$4:$Q$8,'标准'!$R$4:$R$8)))</f>
        <v>0</v>
      </c>
    </row>
    <row r="238" spans="1:21" ht="14.25">
      <c r="A238" s="7"/>
      <c r="B238" s="6"/>
      <c r="C238" s="3"/>
      <c r="D238" s="6"/>
      <c r="E238" s="11"/>
      <c r="F238" s="1">
        <f>LOOKUP(E238,'标准'!$C$50:$C$93,'标准'!$B$50:$B$93)</f>
        <v>0</v>
      </c>
      <c r="G238" s="1">
        <f>LOOKUP(F238,'标准'!$S$4:$S$8,'标准'!$T$4:$T$8)</f>
        <v>0</v>
      </c>
      <c r="H238" s="11"/>
      <c r="I238" s="1">
        <f>LOOKUP(H238,'标准'!$J$50:$J$72,'标准'!$G$50:$G$72)</f>
        <v>0</v>
      </c>
      <c r="J238" s="1">
        <f>LOOKUP(I238,'标准'!$S$4:$S$8,'标准'!$T$4:$T$8)</f>
        <v>0</v>
      </c>
      <c r="K238" s="11"/>
      <c r="L238" s="1">
        <f>LOOKUP(K238,'标准'!$O$50:$O$72,'标准'!$G$50:$G$72)</f>
        <v>0</v>
      </c>
      <c r="M238" s="1">
        <f>LOOKUP(L238,'标准'!$S$4:$S$8,'标准'!$T$4:$T$8)</f>
        <v>0</v>
      </c>
      <c r="N238" s="11"/>
      <c r="O238" s="1">
        <f>LOOKUP(N238,'标准'!$K$50:$K$72,'标准'!$G$50:$G$72)</f>
        <v>0</v>
      </c>
      <c r="P238" s="1">
        <f>LOOKUP(O238,'标准'!$S$4:$S$8,'标准'!$T$4:$T$8)</f>
        <v>0</v>
      </c>
      <c r="Q238" s="11"/>
      <c r="R238" s="1">
        <f>LOOKUP(Q238,'标准'!$M$50:$M$72,'标准'!$G$50:$G$72)</f>
        <v>0</v>
      </c>
      <c r="S238" s="1">
        <f>LOOKUP(R238,'标准'!$S$4:$S$8,'标准'!$T$4:$T$8)</f>
        <v>0</v>
      </c>
      <c r="T238" s="1">
        <f t="shared" si="3"/>
        <v>0</v>
      </c>
      <c r="U238" s="1">
        <f>IF(E238="",0,IF(AND(F238&gt;=0,F238&lt;60),"D",LOOKUP(T238,'标准'!$Q$4:$Q$8,'标准'!$R$4:$R$8)))</f>
        <v>0</v>
      </c>
    </row>
    <row r="239" spans="1:21" ht="14.25">
      <c r="A239" s="7"/>
      <c r="B239" s="6"/>
      <c r="C239" s="3"/>
      <c r="D239" s="6"/>
      <c r="E239" s="11"/>
      <c r="F239" s="1">
        <f>LOOKUP(E239,'标准'!$C$50:$C$93,'标准'!$B$50:$B$93)</f>
        <v>0</v>
      </c>
      <c r="G239" s="1">
        <f>LOOKUP(F239,'标准'!$S$4:$S$8,'标准'!$T$4:$T$8)</f>
        <v>0</v>
      </c>
      <c r="H239" s="11"/>
      <c r="I239" s="1">
        <f>LOOKUP(H239,'标准'!$J$50:$J$72,'标准'!$G$50:$G$72)</f>
        <v>0</v>
      </c>
      <c r="J239" s="1">
        <f>LOOKUP(I239,'标准'!$S$4:$S$8,'标准'!$T$4:$T$8)</f>
        <v>0</v>
      </c>
      <c r="K239" s="11"/>
      <c r="L239" s="1">
        <f>LOOKUP(K239,'标准'!$O$50:$O$72,'标准'!$G$50:$G$72)</f>
        <v>0</v>
      </c>
      <c r="M239" s="1">
        <f>LOOKUP(L239,'标准'!$S$4:$S$8,'标准'!$T$4:$T$8)</f>
        <v>0</v>
      </c>
      <c r="N239" s="11"/>
      <c r="O239" s="1">
        <f>LOOKUP(N239,'标准'!$K$50:$K$72,'标准'!$G$50:$G$72)</f>
        <v>0</v>
      </c>
      <c r="P239" s="1">
        <f>LOOKUP(O239,'标准'!$S$4:$S$8,'标准'!$T$4:$T$8)</f>
        <v>0</v>
      </c>
      <c r="Q239" s="11"/>
      <c r="R239" s="1">
        <f>LOOKUP(Q239,'标准'!$M$50:$M$72,'标准'!$G$50:$G$72)</f>
        <v>0</v>
      </c>
      <c r="S239" s="1">
        <f>LOOKUP(R239,'标准'!$S$4:$S$8,'标准'!$T$4:$T$8)</f>
        <v>0</v>
      </c>
      <c r="T239" s="1">
        <f t="shared" si="3"/>
        <v>0</v>
      </c>
      <c r="U239" s="1">
        <f>IF(E239="",0,IF(AND(F239&gt;=0,F239&lt;60),"D",LOOKUP(T239,'标准'!$Q$4:$Q$8,'标准'!$R$4:$R$8)))</f>
        <v>0</v>
      </c>
    </row>
    <row r="240" spans="1:21" ht="14.25">
      <c r="A240" s="7"/>
      <c r="B240" s="6"/>
      <c r="C240" s="3"/>
      <c r="D240" s="6"/>
      <c r="E240" s="11"/>
      <c r="F240" s="1">
        <f>LOOKUP(E240,'标准'!$C$50:$C$93,'标准'!$B$50:$B$93)</f>
        <v>0</v>
      </c>
      <c r="G240" s="1">
        <f>LOOKUP(F240,'标准'!$S$4:$S$8,'标准'!$T$4:$T$8)</f>
        <v>0</v>
      </c>
      <c r="H240" s="11"/>
      <c r="I240" s="1">
        <f>LOOKUP(H240,'标准'!$J$50:$J$72,'标准'!$G$50:$G$72)</f>
        <v>0</v>
      </c>
      <c r="J240" s="1">
        <f>LOOKUP(I240,'标准'!$S$4:$S$8,'标准'!$T$4:$T$8)</f>
        <v>0</v>
      </c>
      <c r="K240" s="11"/>
      <c r="L240" s="1">
        <f>LOOKUP(K240,'标准'!$O$50:$O$72,'标准'!$G$50:$G$72)</f>
        <v>0</v>
      </c>
      <c r="M240" s="1">
        <f>LOOKUP(L240,'标准'!$S$4:$S$8,'标准'!$T$4:$T$8)</f>
        <v>0</v>
      </c>
      <c r="N240" s="11"/>
      <c r="O240" s="1">
        <f>LOOKUP(N240,'标准'!$K$50:$K$72,'标准'!$G$50:$G$72)</f>
        <v>0</v>
      </c>
      <c r="P240" s="1">
        <f>LOOKUP(O240,'标准'!$S$4:$S$8,'标准'!$T$4:$T$8)</f>
        <v>0</v>
      </c>
      <c r="Q240" s="11"/>
      <c r="R240" s="1">
        <f>LOOKUP(Q240,'标准'!$M$50:$M$72,'标准'!$G$50:$G$72)</f>
        <v>0</v>
      </c>
      <c r="S240" s="1">
        <f>LOOKUP(R240,'标准'!$S$4:$S$8,'标准'!$T$4:$T$8)</f>
        <v>0</v>
      </c>
      <c r="T240" s="1">
        <f t="shared" si="3"/>
        <v>0</v>
      </c>
      <c r="U240" s="1">
        <f>IF(E240="",0,IF(AND(F240&gt;=0,F240&lt;60),"D",LOOKUP(T240,'标准'!$Q$4:$Q$8,'标准'!$R$4:$R$8)))</f>
        <v>0</v>
      </c>
    </row>
    <row r="241" spans="1:21" ht="14.25">
      <c r="A241" s="7"/>
      <c r="B241" s="6"/>
      <c r="C241" s="8"/>
      <c r="D241" s="6"/>
      <c r="E241" s="11"/>
      <c r="F241" s="1">
        <f>LOOKUP(E241,'标准'!$C$50:$C$93,'标准'!$B$50:$B$93)</f>
        <v>0</v>
      </c>
      <c r="G241" s="1">
        <f>LOOKUP(F241,'标准'!$S$4:$S$8,'标准'!$T$4:$T$8)</f>
        <v>0</v>
      </c>
      <c r="H241" s="11"/>
      <c r="I241" s="1">
        <f>LOOKUP(H241,'标准'!$J$50:$J$72,'标准'!$G$50:$G$72)</f>
        <v>0</v>
      </c>
      <c r="J241" s="1">
        <f>LOOKUP(I241,'标准'!$S$4:$S$8,'标准'!$T$4:$T$8)</f>
        <v>0</v>
      </c>
      <c r="K241" s="11"/>
      <c r="L241" s="1">
        <f>LOOKUP(K241,'标准'!$O$50:$O$72,'标准'!$G$50:$G$72)</f>
        <v>0</v>
      </c>
      <c r="M241" s="1">
        <f>LOOKUP(L241,'标准'!$S$4:$S$8,'标准'!$T$4:$T$8)</f>
        <v>0</v>
      </c>
      <c r="N241" s="11"/>
      <c r="O241" s="1">
        <f>LOOKUP(N241,'标准'!$K$50:$K$72,'标准'!$G$50:$G$72)</f>
        <v>0</v>
      </c>
      <c r="P241" s="1">
        <f>LOOKUP(O241,'标准'!$S$4:$S$8,'标准'!$T$4:$T$8)</f>
        <v>0</v>
      </c>
      <c r="Q241" s="11"/>
      <c r="R241" s="1">
        <f>LOOKUP(Q241,'标准'!$M$50:$M$72,'标准'!$G$50:$G$72)</f>
        <v>0</v>
      </c>
      <c r="S241" s="1">
        <f>LOOKUP(R241,'标准'!$S$4:$S$8,'标准'!$T$4:$T$8)</f>
        <v>0</v>
      </c>
      <c r="T241" s="1">
        <f t="shared" si="3"/>
        <v>0</v>
      </c>
      <c r="U241" s="1">
        <f>IF(E241="",0,IF(AND(F241&gt;=0,F241&lt;60),"D",LOOKUP(T241,'标准'!$Q$4:$Q$8,'标准'!$R$4:$R$8)))</f>
        <v>0</v>
      </c>
    </row>
    <row r="242" spans="1:21" ht="14.25">
      <c r="A242" s="7"/>
      <c r="B242" s="6"/>
      <c r="C242" s="8"/>
      <c r="D242" s="6"/>
      <c r="E242" s="11"/>
      <c r="F242" s="1">
        <f>LOOKUP(E242,'标准'!$C$50:$C$93,'标准'!$B$50:$B$93)</f>
        <v>0</v>
      </c>
      <c r="G242" s="1">
        <f>LOOKUP(F242,'标准'!$S$4:$S$8,'标准'!$T$4:$T$8)</f>
        <v>0</v>
      </c>
      <c r="H242" s="11"/>
      <c r="I242" s="1">
        <f>LOOKUP(H242,'标准'!$J$50:$J$72,'标准'!$G$50:$G$72)</f>
        <v>0</v>
      </c>
      <c r="J242" s="1">
        <f>LOOKUP(I242,'标准'!$S$4:$S$8,'标准'!$T$4:$T$8)</f>
        <v>0</v>
      </c>
      <c r="K242" s="11"/>
      <c r="L242" s="1">
        <f>LOOKUP(K242,'标准'!$O$50:$O$72,'标准'!$G$50:$G$72)</f>
        <v>0</v>
      </c>
      <c r="M242" s="1">
        <f>LOOKUP(L242,'标准'!$S$4:$S$8,'标准'!$T$4:$T$8)</f>
        <v>0</v>
      </c>
      <c r="N242" s="11"/>
      <c r="O242" s="1">
        <f>LOOKUP(N242,'标准'!$K$50:$K$72,'标准'!$G$50:$G$72)</f>
        <v>0</v>
      </c>
      <c r="P242" s="1">
        <f>LOOKUP(O242,'标准'!$S$4:$S$8,'标准'!$T$4:$T$8)</f>
        <v>0</v>
      </c>
      <c r="Q242" s="11"/>
      <c r="R242" s="1">
        <f>LOOKUP(Q242,'标准'!$M$50:$M$72,'标准'!$G$50:$G$72)</f>
        <v>0</v>
      </c>
      <c r="S242" s="1">
        <f>LOOKUP(R242,'标准'!$S$4:$S$8,'标准'!$T$4:$T$8)</f>
        <v>0</v>
      </c>
      <c r="T242" s="1">
        <f t="shared" si="3"/>
        <v>0</v>
      </c>
      <c r="U242" s="1">
        <f>IF(E242="",0,IF(AND(F242&gt;=0,F242&lt;60),"D",LOOKUP(T242,'标准'!$Q$4:$Q$8,'标准'!$R$4:$R$8)))</f>
        <v>0</v>
      </c>
    </row>
    <row r="243" spans="1:21" ht="14.25">
      <c r="A243" s="7"/>
      <c r="B243" s="6"/>
      <c r="C243" s="3"/>
      <c r="D243" s="6"/>
      <c r="E243" s="11"/>
      <c r="F243" s="1">
        <f>LOOKUP(E243,'标准'!$C$50:$C$93,'标准'!$B$50:$B$93)</f>
        <v>0</v>
      </c>
      <c r="G243" s="1">
        <f>LOOKUP(F243,'标准'!$S$4:$S$8,'标准'!$T$4:$T$8)</f>
        <v>0</v>
      </c>
      <c r="H243" s="11"/>
      <c r="I243" s="1">
        <f>LOOKUP(H243,'标准'!$J$50:$J$72,'标准'!$G$50:$G$72)</f>
        <v>0</v>
      </c>
      <c r="J243" s="1">
        <f>LOOKUP(I243,'标准'!$S$4:$S$8,'标准'!$T$4:$T$8)</f>
        <v>0</v>
      </c>
      <c r="K243" s="11"/>
      <c r="L243" s="1">
        <f>LOOKUP(K243,'标准'!$O$50:$O$72,'标准'!$G$50:$G$72)</f>
        <v>0</v>
      </c>
      <c r="M243" s="1">
        <f>LOOKUP(L243,'标准'!$S$4:$S$8,'标准'!$T$4:$T$8)</f>
        <v>0</v>
      </c>
      <c r="N243" s="11"/>
      <c r="O243" s="1">
        <f>LOOKUP(N243,'标准'!$K$50:$K$72,'标准'!$G$50:$G$72)</f>
        <v>0</v>
      </c>
      <c r="P243" s="1">
        <f>LOOKUP(O243,'标准'!$S$4:$S$8,'标准'!$T$4:$T$8)</f>
        <v>0</v>
      </c>
      <c r="Q243" s="11"/>
      <c r="R243" s="1">
        <f>LOOKUP(Q243,'标准'!$M$50:$M$72,'标准'!$G$50:$G$72)</f>
        <v>0</v>
      </c>
      <c r="S243" s="1">
        <f>LOOKUP(R243,'标准'!$S$4:$S$8,'标准'!$T$4:$T$8)</f>
        <v>0</v>
      </c>
      <c r="T243" s="1">
        <f t="shared" si="3"/>
        <v>0</v>
      </c>
      <c r="U243" s="1">
        <f>IF(E243="",0,IF(AND(F243&gt;=0,F243&lt;60),"D",LOOKUP(T243,'标准'!$Q$4:$Q$8,'标准'!$R$4:$R$8)))</f>
        <v>0</v>
      </c>
    </row>
    <row r="244" spans="1:21" ht="14.25">
      <c r="A244" s="7"/>
      <c r="B244" s="6"/>
      <c r="C244" s="3"/>
      <c r="D244" s="6"/>
      <c r="E244" s="11"/>
      <c r="F244" s="1">
        <f>LOOKUP(E244,'标准'!$C$50:$C$93,'标准'!$B$50:$B$93)</f>
        <v>0</v>
      </c>
      <c r="G244" s="1">
        <f>LOOKUP(F244,'标准'!$S$4:$S$8,'标准'!$T$4:$T$8)</f>
        <v>0</v>
      </c>
      <c r="H244" s="11"/>
      <c r="I244" s="1">
        <f>LOOKUP(H244,'标准'!$J$50:$J$72,'标准'!$G$50:$G$72)</f>
        <v>0</v>
      </c>
      <c r="J244" s="1">
        <f>LOOKUP(I244,'标准'!$S$4:$S$8,'标准'!$T$4:$T$8)</f>
        <v>0</v>
      </c>
      <c r="K244" s="11"/>
      <c r="L244" s="1">
        <f>LOOKUP(K244,'标准'!$O$50:$O$72,'标准'!$G$50:$G$72)</f>
        <v>0</v>
      </c>
      <c r="M244" s="1">
        <f>LOOKUP(L244,'标准'!$S$4:$S$8,'标准'!$T$4:$T$8)</f>
        <v>0</v>
      </c>
      <c r="N244" s="11"/>
      <c r="O244" s="1">
        <f>LOOKUP(N244,'标准'!$K$50:$K$72,'标准'!$G$50:$G$72)</f>
        <v>0</v>
      </c>
      <c r="P244" s="1">
        <f>LOOKUP(O244,'标准'!$S$4:$S$8,'标准'!$T$4:$T$8)</f>
        <v>0</v>
      </c>
      <c r="Q244" s="11"/>
      <c r="R244" s="1">
        <f>LOOKUP(Q244,'标准'!$M$50:$M$72,'标准'!$G$50:$G$72)</f>
        <v>0</v>
      </c>
      <c r="S244" s="1">
        <f>LOOKUP(R244,'标准'!$S$4:$S$8,'标准'!$T$4:$T$8)</f>
        <v>0</v>
      </c>
      <c r="T244" s="1">
        <f t="shared" si="3"/>
        <v>0</v>
      </c>
      <c r="U244" s="1">
        <f>IF(E244="",0,IF(AND(F244&gt;=0,F244&lt;60),"D",LOOKUP(T244,'标准'!$Q$4:$Q$8,'标准'!$R$4:$R$8)))</f>
        <v>0</v>
      </c>
    </row>
    <row r="245" spans="1:21" ht="14.25">
      <c r="A245" s="7"/>
      <c r="B245" s="6"/>
      <c r="C245" s="3"/>
      <c r="D245" s="6"/>
      <c r="E245" s="11"/>
      <c r="F245" s="1">
        <f>LOOKUP(E245,'标准'!$C$50:$C$93,'标准'!$B$50:$B$93)</f>
        <v>0</v>
      </c>
      <c r="G245" s="1">
        <f>LOOKUP(F245,'标准'!$S$4:$S$8,'标准'!$T$4:$T$8)</f>
        <v>0</v>
      </c>
      <c r="H245" s="11"/>
      <c r="I245" s="1">
        <f>LOOKUP(H245,'标准'!$J$50:$J$72,'标准'!$G$50:$G$72)</f>
        <v>0</v>
      </c>
      <c r="J245" s="1">
        <f>LOOKUP(I245,'标准'!$S$4:$S$8,'标准'!$T$4:$T$8)</f>
        <v>0</v>
      </c>
      <c r="K245" s="11"/>
      <c r="L245" s="1">
        <f>LOOKUP(K245,'标准'!$O$50:$O$72,'标准'!$G$50:$G$72)</f>
        <v>0</v>
      </c>
      <c r="M245" s="1">
        <f>LOOKUP(L245,'标准'!$S$4:$S$8,'标准'!$T$4:$T$8)</f>
        <v>0</v>
      </c>
      <c r="N245" s="11"/>
      <c r="O245" s="1">
        <f>LOOKUP(N245,'标准'!$K$50:$K$72,'标准'!$G$50:$G$72)</f>
        <v>0</v>
      </c>
      <c r="P245" s="1">
        <f>LOOKUP(O245,'标准'!$S$4:$S$8,'标准'!$T$4:$T$8)</f>
        <v>0</v>
      </c>
      <c r="Q245" s="11"/>
      <c r="R245" s="1">
        <f>LOOKUP(Q245,'标准'!$M$50:$M$72,'标准'!$G$50:$G$72)</f>
        <v>0</v>
      </c>
      <c r="S245" s="1">
        <f>LOOKUP(R245,'标准'!$S$4:$S$8,'标准'!$T$4:$T$8)</f>
        <v>0</v>
      </c>
      <c r="T245" s="1">
        <f t="shared" si="3"/>
        <v>0</v>
      </c>
      <c r="U245" s="1">
        <f>IF(E245="",0,IF(AND(F245&gt;=0,F245&lt;60),"D",LOOKUP(T245,'标准'!$Q$4:$Q$8,'标准'!$R$4:$R$8)))</f>
        <v>0</v>
      </c>
    </row>
    <row r="246" spans="1:21" ht="14.25">
      <c r="A246" s="7"/>
      <c r="B246" s="6"/>
      <c r="C246" s="3"/>
      <c r="D246" s="6"/>
      <c r="E246" s="11"/>
      <c r="F246" s="1">
        <f>LOOKUP(E246,'标准'!$C$50:$C$93,'标准'!$B$50:$B$93)</f>
        <v>0</v>
      </c>
      <c r="G246" s="1">
        <f>LOOKUP(F246,'标准'!$S$4:$S$8,'标准'!$T$4:$T$8)</f>
        <v>0</v>
      </c>
      <c r="H246" s="11"/>
      <c r="I246" s="1">
        <f>LOOKUP(H246,'标准'!$J$50:$J$72,'标准'!$G$50:$G$72)</f>
        <v>0</v>
      </c>
      <c r="J246" s="1">
        <f>LOOKUP(I246,'标准'!$S$4:$S$8,'标准'!$T$4:$T$8)</f>
        <v>0</v>
      </c>
      <c r="K246" s="11"/>
      <c r="L246" s="1">
        <f>LOOKUP(K246,'标准'!$O$50:$O$72,'标准'!$G$50:$G$72)</f>
        <v>0</v>
      </c>
      <c r="M246" s="1">
        <f>LOOKUP(L246,'标准'!$S$4:$S$8,'标准'!$T$4:$T$8)</f>
        <v>0</v>
      </c>
      <c r="N246" s="11"/>
      <c r="O246" s="1">
        <f>LOOKUP(N246,'标准'!$K$50:$K$72,'标准'!$G$50:$G$72)</f>
        <v>0</v>
      </c>
      <c r="P246" s="1">
        <f>LOOKUP(O246,'标准'!$S$4:$S$8,'标准'!$T$4:$T$8)</f>
        <v>0</v>
      </c>
      <c r="Q246" s="11"/>
      <c r="R246" s="1">
        <f>LOOKUP(Q246,'标准'!$M$50:$M$72,'标准'!$G$50:$G$72)</f>
        <v>0</v>
      </c>
      <c r="S246" s="1">
        <f>LOOKUP(R246,'标准'!$S$4:$S$8,'标准'!$T$4:$T$8)</f>
        <v>0</v>
      </c>
      <c r="T246" s="1">
        <f t="shared" si="3"/>
        <v>0</v>
      </c>
      <c r="U246" s="1">
        <f>IF(E246="",0,IF(AND(F246&gt;=0,F246&lt;60),"D",LOOKUP(T246,'标准'!$Q$4:$Q$8,'标准'!$R$4:$R$8)))</f>
        <v>0</v>
      </c>
    </row>
    <row r="247" spans="1:21" ht="14.25">
      <c r="A247" s="7"/>
      <c r="B247" s="6"/>
      <c r="C247" s="3"/>
      <c r="D247" s="6"/>
      <c r="E247" s="11"/>
      <c r="F247" s="1">
        <f>LOOKUP(E247,'标准'!$C$50:$C$93,'标准'!$B$50:$B$93)</f>
        <v>0</v>
      </c>
      <c r="G247" s="1">
        <f>LOOKUP(F247,'标准'!$S$4:$S$8,'标准'!$T$4:$T$8)</f>
        <v>0</v>
      </c>
      <c r="H247" s="11"/>
      <c r="I247" s="1">
        <f>LOOKUP(H247,'标准'!$J$50:$J$72,'标准'!$G$50:$G$72)</f>
        <v>0</v>
      </c>
      <c r="J247" s="1">
        <f>LOOKUP(I247,'标准'!$S$4:$S$8,'标准'!$T$4:$T$8)</f>
        <v>0</v>
      </c>
      <c r="K247" s="11"/>
      <c r="L247" s="1">
        <f>LOOKUP(K247,'标准'!$O$50:$O$72,'标准'!$G$50:$G$72)</f>
        <v>0</v>
      </c>
      <c r="M247" s="1">
        <f>LOOKUP(L247,'标准'!$S$4:$S$8,'标准'!$T$4:$T$8)</f>
        <v>0</v>
      </c>
      <c r="N247" s="11"/>
      <c r="O247" s="1">
        <f>LOOKUP(N247,'标准'!$K$50:$K$72,'标准'!$G$50:$G$72)</f>
        <v>0</v>
      </c>
      <c r="P247" s="1">
        <f>LOOKUP(O247,'标准'!$S$4:$S$8,'标准'!$T$4:$T$8)</f>
        <v>0</v>
      </c>
      <c r="Q247" s="11"/>
      <c r="R247" s="1">
        <f>LOOKUP(Q247,'标准'!$M$50:$M$72,'标准'!$G$50:$G$72)</f>
        <v>0</v>
      </c>
      <c r="S247" s="1">
        <f>LOOKUP(R247,'标准'!$S$4:$S$8,'标准'!$T$4:$T$8)</f>
        <v>0</v>
      </c>
      <c r="T247" s="1">
        <f t="shared" si="3"/>
        <v>0</v>
      </c>
      <c r="U247" s="1">
        <f>IF(E247="",0,IF(AND(F247&gt;=0,F247&lt;60),"D",LOOKUP(T247,'标准'!$Q$4:$Q$8,'标准'!$R$4:$R$8)))</f>
        <v>0</v>
      </c>
    </row>
    <row r="248" spans="1:21" ht="14.25">
      <c r="A248" s="7"/>
      <c r="B248" s="6"/>
      <c r="C248" s="3"/>
      <c r="D248" s="6"/>
      <c r="E248" s="11"/>
      <c r="F248" s="1">
        <f>LOOKUP(E248,'标准'!$C$50:$C$93,'标准'!$B$50:$B$93)</f>
        <v>0</v>
      </c>
      <c r="G248" s="1">
        <f>LOOKUP(F248,'标准'!$S$4:$S$8,'标准'!$T$4:$T$8)</f>
        <v>0</v>
      </c>
      <c r="H248" s="11"/>
      <c r="I248" s="1">
        <f>LOOKUP(H248,'标准'!$J$50:$J$72,'标准'!$G$50:$G$72)</f>
        <v>0</v>
      </c>
      <c r="J248" s="1">
        <f>LOOKUP(I248,'标准'!$S$4:$S$8,'标准'!$T$4:$T$8)</f>
        <v>0</v>
      </c>
      <c r="K248" s="11"/>
      <c r="L248" s="1">
        <f>LOOKUP(K248,'标准'!$O$50:$O$72,'标准'!$G$50:$G$72)</f>
        <v>0</v>
      </c>
      <c r="M248" s="1">
        <f>LOOKUP(L248,'标准'!$S$4:$S$8,'标准'!$T$4:$T$8)</f>
        <v>0</v>
      </c>
      <c r="N248" s="11"/>
      <c r="O248" s="1">
        <f>LOOKUP(N248,'标准'!$K$50:$K$72,'标准'!$G$50:$G$72)</f>
        <v>0</v>
      </c>
      <c r="P248" s="1">
        <f>LOOKUP(O248,'标准'!$S$4:$S$8,'标准'!$T$4:$T$8)</f>
        <v>0</v>
      </c>
      <c r="Q248" s="11"/>
      <c r="R248" s="1">
        <f>LOOKUP(Q248,'标准'!$M$50:$M$72,'标准'!$G$50:$G$72)</f>
        <v>0</v>
      </c>
      <c r="S248" s="1">
        <f>LOOKUP(R248,'标准'!$S$4:$S$8,'标准'!$T$4:$T$8)</f>
        <v>0</v>
      </c>
      <c r="T248" s="1">
        <f t="shared" si="3"/>
        <v>0</v>
      </c>
      <c r="U248" s="1">
        <f>IF(E248="",0,IF(AND(F248&gt;=0,F248&lt;60),"D",LOOKUP(T248,'标准'!$Q$4:$Q$8,'标准'!$R$4:$R$8)))</f>
        <v>0</v>
      </c>
    </row>
    <row r="249" spans="1:21" ht="14.25">
      <c r="A249" s="7"/>
      <c r="B249" s="6"/>
      <c r="C249" s="3"/>
      <c r="D249" s="6"/>
      <c r="E249" s="11"/>
      <c r="F249" s="1">
        <f>LOOKUP(E249,'标准'!$C$50:$C$93,'标准'!$B$50:$B$93)</f>
        <v>0</v>
      </c>
      <c r="G249" s="1">
        <f>LOOKUP(F249,'标准'!$S$4:$S$8,'标准'!$T$4:$T$8)</f>
        <v>0</v>
      </c>
      <c r="H249" s="11"/>
      <c r="I249" s="1">
        <f>LOOKUP(H249,'标准'!$J$50:$J$72,'标准'!$G$50:$G$72)</f>
        <v>0</v>
      </c>
      <c r="J249" s="1">
        <f>LOOKUP(I249,'标准'!$S$4:$S$8,'标准'!$T$4:$T$8)</f>
        <v>0</v>
      </c>
      <c r="K249" s="11"/>
      <c r="L249" s="1">
        <f>LOOKUP(K249,'标准'!$O$50:$O$72,'标准'!$G$50:$G$72)</f>
        <v>0</v>
      </c>
      <c r="M249" s="1">
        <f>LOOKUP(L249,'标准'!$S$4:$S$8,'标准'!$T$4:$T$8)</f>
        <v>0</v>
      </c>
      <c r="N249" s="11"/>
      <c r="O249" s="1">
        <f>LOOKUP(N249,'标准'!$K$50:$K$72,'标准'!$G$50:$G$72)</f>
        <v>0</v>
      </c>
      <c r="P249" s="1">
        <f>LOOKUP(O249,'标准'!$S$4:$S$8,'标准'!$T$4:$T$8)</f>
        <v>0</v>
      </c>
      <c r="Q249" s="11"/>
      <c r="R249" s="1">
        <f>LOOKUP(Q249,'标准'!$M$50:$M$72,'标准'!$G$50:$G$72)</f>
        <v>0</v>
      </c>
      <c r="S249" s="1">
        <f>LOOKUP(R249,'标准'!$S$4:$S$8,'标准'!$T$4:$T$8)</f>
        <v>0</v>
      </c>
      <c r="T249" s="1">
        <f t="shared" si="3"/>
        <v>0</v>
      </c>
      <c r="U249" s="1">
        <f>IF(E249="",0,IF(AND(F249&gt;=0,F249&lt;60),"D",LOOKUP(T249,'标准'!$Q$4:$Q$8,'标准'!$R$4:$R$8)))</f>
        <v>0</v>
      </c>
    </row>
    <row r="250" spans="1:21" ht="14.25">
      <c r="A250" s="7"/>
      <c r="B250" s="6"/>
      <c r="C250" s="3"/>
      <c r="D250" s="6"/>
      <c r="E250" s="11"/>
      <c r="F250" s="1">
        <f>LOOKUP(E250,'标准'!$C$50:$C$93,'标准'!$B$50:$B$93)</f>
        <v>0</v>
      </c>
      <c r="G250" s="1">
        <f>LOOKUP(F250,'标准'!$S$4:$S$8,'标准'!$T$4:$T$8)</f>
        <v>0</v>
      </c>
      <c r="H250" s="11"/>
      <c r="I250" s="1">
        <f>LOOKUP(H250,'标准'!$J$50:$J$72,'标准'!$G$50:$G$72)</f>
        <v>0</v>
      </c>
      <c r="J250" s="1">
        <f>LOOKUP(I250,'标准'!$S$4:$S$8,'标准'!$T$4:$T$8)</f>
        <v>0</v>
      </c>
      <c r="K250" s="11"/>
      <c r="L250" s="1">
        <f>LOOKUP(K250,'标准'!$O$50:$O$72,'标准'!$G$50:$G$72)</f>
        <v>0</v>
      </c>
      <c r="M250" s="1">
        <f>LOOKUP(L250,'标准'!$S$4:$S$8,'标准'!$T$4:$T$8)</f>
        <v>0</v>
      </c>
      <c r="N250" s="11"/>
      <c r="O250" s="1">
        <f>LOOKUP(N250,'标准'!$K$50:$K$72,'标准'!$G$50:$G$72)</f>
        <v>0</v>
      </c>
      <c r="P250" s="1">
        <f>LOOKUP(O250,'标准'!$S$4:$S$8,'标准'!$T$4:$T$8)</f>
        <v>0</v>
      </c>
      <c r="Q250" s="11"/>
      <c r="R250" s="1">
        <f>LOOKUP(Q250,'标准'!$M$50:$M$72,'标准'!$G$50:$G$72)</f>
        <v>0</v>
      </c>
      <c r="S250" s="1">
        <f>LOOKUP(R250,'标准'!$S$4:$S$8,'标准'!$T$4:$T$8)</f>
        <v>0</v>
      </c>
      <c r="T250" s="1">
        <f t="shared" si="3"/>
        <v>0</v>
      </c>
      <c r="U250" s="1">
        <f>IF(E250="",0,IF(AND(F250&gt;=0,F250&lt;60),"D",LOOKUP(T250,'标准'!$Q$4:$Q$8,'标准'!$R$4:$R$8)))</f>
        <v>0</v>
      </c>
    </row>
    <row r="251" spans="1:21" ht="14.25">
      <c r="A251" s="7"/>
      <c r="B251" s="6"/>
      <c r="C251" s="3"/>
      <c r="D251" s="6"/>
      <c r="E251" s="11"/>
      <c r="F251" s="1">
        <f>LOOKUP(E251,'标准'!$C$50:$C$93,'标准'!$B$50:$B$93)</f>
        <v>0</v>
      </c>
      <c r="G251" s="1">
        <f>LOOKUP(F251,'标准'!$S$4:$S$8,'标准'!$T$4:$T$8)</f>
        <v>0</v>
      </c>
      <c r="H251" s="11"/>
      <c r="I251" s="1">
        <f>LOOKUP(H251,'标准'!$J$50:$J$72,'标准'!$G$50:$G$72)</f>
        <v>0</v>
      </c>
      <c r="J251" s="1">
        <f>LOOKUP(I251,'标准'!$S$4:$S$8,'标准'!$T$4:$T$8)</f>
        <v>0</v>
      </c>
      <c r="K251" s="11"/>
      <c r="L251" s="1">
        <f>LOOKUP(K251,'标准'!$O$50:$O$72,'标准'!$G$50:$G$72)</f>
        <v>0</v>
      </c>
      <c r="M251" s="1">
        <f>LOOKUP(L251,'标准'!$S$4:$S$8,'标准'!$T$4:$T$8)</f>
        <v>0</v>
      </c>
      <c r="N251" s="11"/>
      <c r="O251" s="1">
        <f>LOOKUP(N251,'标准'!$K$50:$K$72,'标准'!$G$50:$G$72)</f>
        <v>0</v>
      </c>
      <c r="P251" s="1">
        <f>LOOKUP(O251,'标准'!$S$4:$S$8,'标准'!$T$4:$T$8)</f>
        <v>0</v>
      </c>
      <c r="Q251" s="11"/>
      <c r="R251" s="1">
        <f>LOOKUP(Q251,'标准'!$M$50:$M$72,'标准'!$G$50:$G$72)</f>
        <v>0</v>
      </c>
      <c r="S251" s="1">
        <f>LOOKUP(R251,'标准'!$S$4:$S$8,'标准'!$T$4:$T$8)</f>
        <v>0</v>
      </c>
      <c r="T251" s="1">
        <f t="shared" si="3"/>
        <v>0</v>
      </c>
      <c r="U251" s="1">
        <f>IF(E251="",0,IF(AND(F251&gt;=0,F251&lt;60),"D",LOOKUP(T251,'标准'!$Q$4:$Q$8,'标准'!$R$4:$R$8)))</f>
        <v>0</v>
      </c>
    </row>
    <row r="252" spans="1:21" ht="14.25">
      <c r="A252" s="7"/>
      <c r="B252" s="6"/>
      <c r="C252" s="3"/>
      <c r="D252" s="6"/>
      <c r="E252" s="11"/>
      <c r="F252" s="1">
        <f>LOOKUP(E252,'标准'!$C$50:$C$93,'标准'!$B$50:$B$93)</f>
        <v>0</v>
      </c>
      <c r="G252" s="1">
        <f>LOOKUP(F252,'标准'!$S$4:$S$8,'标准'!$T$4:$T$8)</f>
        <v>0</v>
      </c>
      <c r="H252" s="11"/>
      <c r="I252" s="1">
        <f>LOOKUP(H252,'标准'!$J$50:$J$72,'标准'!$G$50:$G$72)</f>
        <v>0</v>
      </c>
      <c r="J252" s="1">
        <f>LOOKUP(I252,'标准'!$S$4:$S$8,'标准'!$T$4:$T$8)</f>
        <v>0</v>
      </c>
      <c r="K252" s="11"/>
      <c r="L252" s="1">
        <f>LOOKUP(K252,'标准'!$O$50:$O$72,'标准'!$G$50:$G$72)</f>
        <v>0</v>
      </c>
      <c r="M252" s="1">
        <f>LOOKUP(L252,'标准'!$S$4:$S$8,'标准'!$T$4:$T$8)</f>
        <v>0</v>
      </c>
      <c r="N252" s="11"/>
      <c r="O252" s="1">
        <f>LOOKUP(N252,'标准'!$K$50:$K$72,'标准'!$G$50:$G$72)</f>
        <v>0</v>
      </c>
      <c r="P252" s="1">
        <f>LOOKUP(O252,'标准'!$S$4:$S$8,'标准'!$T$4:$T$8)</f>
        <v>0</v>
      </c>
      <c r="Q252" s="11"/>
      <c r="R252" s="1">
        <f>LOOKUP(Q252,'标准'!$M$50:$M$72,'标准'!$G$50:$G$72)</f>
        <v>0</v>
      </c>
      <c r="S252" s="1">
        <f>LOOKUP(R252,'标准'!$S$4:$S$8,'标准'!$T$4:$T$8)</f>
        <v>0</v>
      </c>
      <c r="T252" s="1">
        <f t="shared" si="3"/>
        <v>0</v>
      </c>
      <c r="U252" s="1">
        <f>IF(E252="",0,IF(AND(F252&gt;=0,F252&lt;60),"D",LOOKUP(T252,'标准'!$Q$4:$Q$8,'标准'!$R$4:$R$8)))</f>
        <v>0</v>
      </c>
    </row>
    <row r="253" spans="1:21" ht="14.25">
      <c r="A253" s="7"/>
      <c r="B253" s="6"/>
      <c r="C253" s="3"/>
      <c r="D253" s="6"/>
      <c r="E253" s="11"/>
      <c r="F253" s="1">
        <f>LOOKUP(E253,'标准'!$C$50:$C$93,'标准'!$B$50:$B$93)</f>
        <v>0</v>
      </c>
      <c r="G253" s="1">
        <f>LOOKUP(F253,'标准'!$S$4:$S$8,'标准'!$T$4:$T$8)</f>
        <v>0</v>
      </c>
      <c r="H253" s="11"/>
      <c r="I253" s="1">
        <f>LOOKUP(H253,'标准'!$J$50:$J$72,'标准'!$G$50:$G$72)</f>
        <v>0</v>
      </c>
      <c r="J253" s="1">
        <f>LOOKUP(I253,'标准'!$S$4:$S$8,'标准'!$T$4:$T$8)</f>
        <v>0</v>
      </c>
      <c r="K253" s="11"/>
      <c r="L253" s="1">
        <f>LOOKUP(K253,'标准'!$O$50:$O$72,'标准'!$G$50:$G$72)</f>
        <v>0</v>
      </c>
      <c r="M253" s="1">
        <f>LOOKUP(L253,'标准'!$S$4:$S$8,'标准'!$T$4:$T$8)</f>
        <v>0</v>
      </c>
      <c r="N253" s="11"/>
      <c r="O253" s="1">
        <f>LOOKUP(N253,'标准'!$K$50:$K$72,'标准'!$G$50:$G$72)</f>
        <v>0</v>
      </c>
      <c r="P253" s="1">
        <f>LOOKUP(O253,'标准'!$S$4:$S$8,'标准'!$T$4:$T$8)</f>
        <v>0</v>
      </c>
      <c r="Q253" s="11"/>
      <c r="R253" s="1">
        <f>LOOKUP(Q253,'标准'!$M$50:$M$72,'标准'!$G$50:$G$72)</f>
        <v>0</v>
      </c>
      <c r="S253" s="1">
        <f>LOOKUP(R253,'标准'!$S$4:$S$8,'标准'!$T$4:$T$8)</f>
        <v>0</v>
      </c>
      <c r="T253" s="1">
        <f t="shared" si="3"/>
        <v>0</v>
      </c>
      <c r="U253" s="1">
        <f>IF(E253="",0,IF(AND(F253&gt;=0,F253&lt;60),"D",LOOKUP(T253,'标准'!$Q$4:$Q$8,'标准'!$R$4:$R$8)))</f>
        <v>0</v>
      </c>
    </row>
    <row r="254" spans="1:21" ht="14.25">
      <c r="A254" s="7"/>
      <c r="B254" s="6"/>
      <c r="C254" s="3"/>
      <c r="D254" s="6"/>
      <c r="E254" s="11"/>
      <c r="F254" s="1">
        <f>LOOKUP(E254,'标准'!$C$50:$C$93,'标准'!$B$50:$B$93)</f>
        <v>0</v>
      </c>
      <c r="G254" s="1">
        <f>LOOKUP(F254,'标准'!$S$4:$S$8,'标准'!$T$4:$T$8)</f>
        <v>0</v>
      </c>
      <c r="H254" s="11"/>
      <c r="I254" s="1">
        <f>LOOKUP(H254,'标准'!$J$50:$J$72,'标准'!$G$50:$G$72)</f>
        <v>0</v>
      </c>
      <c r="J254" s="1">
        <f>LOOKUP(I254,'标准'!$S$4:$S$8,'标准'!$T$4:$T$8)</f>
        <v>0</v>
      </c>
      <c r="K254" s="11"/>
      <c r="L254" s="1">
        <f>LOOKUP(K254,'标准'!$O$50:$O$72,'标准'!$G$50:$G$72)</f>
        <v>0</v>
      </c>
      <c r="M254" s="1">
        <f>LOOKUP(L254,'标准'!$S$4:$S$8,'标准'!$T$4:$T$8)</f>
        <v>0</v>
      </c>
      <c r="N254" s="11"/>
      <c r="O254" s="1">
        <f>LOOKUP(N254,'标准'!$K$50:$K$72,'标准'!$G$50:$G$72)</f>
        <v>0</v>
      </c>
      <c r="P254" s="1">
        <f>LOOKUP(O254,'标准'!$S$4:$S$8,'标准'!$T$4:$T$8)</f>
        <v>0</v>
      </c>
      <c r="Q254" s="11"/>
      <c r="R254" s="1">
        <f>LOOKUP(Q254,'标准'!$M$50:$M$72,'标准'!$G$50:$G$72)</f>
        <v>0</v>
      </c>
      <c r="S254" s="1">
        <f>LOOKUP(R254,'标准'!$S$4:$S$8,'标准'!$T$4:$T$8)</f>
        <v>0</v>
      </c>
      <c r="T254" s="1">
        <f t="shared" si="3"/>
        <v>0</v>
      </c>
      <c r="U254" s="1">
        <f>IF(E254="",0,IF(AND(F254&gt;=0,F254&lt;60),"D",LOOKUP(T254,'标准'!$Q$4:$Q$8,'标准'!$R$4:$R$8)))</f>
        <v>0</v>
      </c>
    </row>
    <row r="255" spans="1:21" ht="14.25">
      <c r="A255" s="7"/>
      <c r="B255" s="6"/>
      <c r="C255" s="3"/>
      <c r="D255" s="6"/>
      <c r="E255" s="11"/>
      <c r="F255" s="1">
        <f>LOOKUP(E255,'标准'!$C$50:$C$93,'标准'!$B$50:$B$93)</f>
        <v>0</v>
      </c>
      <c r="G255" s="1">
        <f>LOOKUP(F255,'标准'!$S$4:$S$8,'标准'!$T$4:$T$8)</f>
        <v>0</v>
      </c>
      <c r="H255" s="11"/>
      <c r="I255" s="1">
        <f>LOOKUP(H255,'标准'!$J$50:$J$72,'标准'!$G$50:$G$72)</f>
        <v>0</v>
      </c>
      <c r="J255" s="1">
        <f>LOOKUP(I255,'标准'!$S$4:$S$8,'标准'!$T$4:$T$8)</f>
        <v>0</v>
      </c>
      <c r="K255" s="11"/>
      <c r="L255" s="1">
        <f>LOOKUP(K255,'标准'!$O$50:$O$72,'标准'!$G$50:$G$72)</f>
        <v>0</v>
      </c>
      <c r="M255" s="1">
        <f>LOOKUP(L255,'标准'!$S$4:$S$8,'标准'!$T$4:$T$8)</f>
        <v>0</v>
      </c>
      <c r="N255" s="11"/>
      <c r="O255" s="1">
        <f>LOOKUP(N255,'标准'!$K$50:$K$72,'标准'!$G$50:$G$72)</f>
        <v>0</v>
      </c>
      <c r="P255" s="1">
        <f>LOOKUP(O255,'标准'!$S$4:$S$8,'标准'!$T$4:$T$8)</f>
        <v>0</v>
      </c>
      <c r="Q255" s="11"/>
      <c r="R255" s="1">
        <f>LOOKUP(Q255,'标准'!$M$50:$M$72,'标准'!$G$50:$G$72)</f>
        <v>0</v>
      </c>
      <c r="S255" s="1">
        <f>LOOKUP(R255,'标准'!$S$4:$S$8,'标准'!$T$4:$T$8)</f>
        <v>0</v>
      </c>
      <c r="T255" s="1">
        <f t="shared" si="3"/>
        <v>0</v>
      </c>
      <c r="U255" s="1">
        <f>IF(E255="",0,IF(AND(F255&gt;=0,F255&lt;60),"D",LOOKUP(T255,'标准'!$Q$4:$Q$8,'标准'!$R$4:$R$8)))</f>
        <v>0</v>
      </c>
    </row>
    <row r="256" spans="1:21" ht="14.25">
      <c r="A256" s="7"/>
      <c r="B256" s="6"/>
      <c r="C256" s="3"/>
      <c r="D256" s="6"/>
      <c r="E256" s="11"/>
      <c r="F256" s="1">
        <f>LOOKUP(E256,'标准'!$C$50:$C$93,'标准'!$B$50:$B$93)</f>
        <v>0</v>
      </c>
      <c r="G256" s="1">
        <f>LOOKUP(F256,'标准'!$S$4:$S$8,'标准'!$T$4:$T$8)</f>
        <v>0</v>
      </c>
      <c r="H256" s="11"/>
      <c r="I256" s="1">
        <f>LOOKUP(H256,'标准'!$J$50:$J$72,'标准'!$G$50:$G$72)</f>
        <v>0</v>
      </c>
      <c r="J256" s="1">
        <f>LOOKUP(I256,'标准'!$S$4:$S$8,'标准'!$T$4:$T$8)</f>
        <v>0</v>
      </c>
      <c r="K256" s="11"/>
      <c r="L256" s="1">
        <f>LOOKUP(K256,'标准'!$O$50:$O$72,'标准'!$G$50:$G$72)</f>
        <v>0</v>
      </c>
      <c r="M256" s="1">
        <f>LOOKUP(L256,'标准'!$S$4:$S$8,'标准'!$T$4:$T$8)</f>
        <v>0</v>
      </c>
      <c r="N256" s="11"/>
      <c r="O256" s="1">
        <f>LOOKUP(N256,'标准'!$K$50:$K$72,'标准'!$G$50:$G$72)</f>
        <v>0</v>
      </c>
      <c r="P256" s="1">
        <f>LOOKUP(O256,'标准'!$S$4:$S$8,'标准'!$T$4:$T$8)</f>
        <v>0</v>
      </c>
      <c r="Q256" s="11"/>
      <c r="R256" s="1">
        <f>LOOKUP(Q256,'标准'!$M$50:$M$72,'标准'!$G$50:$G$72)</f>
        <v>0</v>
      </c>
      <c r="S256" s="1">
        <f>LOOKUP(R256,'标准'!$S$4:$S$8,'标准'!$T$4:$T$8)</f>
        <v>0</v>
      </c>
      <c r="T256" s="1">
        <f t="shared" si="3"/>
        <v>0</v>
      </c>
      <c r="U256" s="1">
        <f>IF(E256="",0,IF(AND(F256&gt;=0,F256&lt;60),"D",LOOKUP(T256,'标准'!$Q$4:$Q$8,'标准'!$R$4:$R$8)))</f>
        <v>0</v>
      </c>
    </row>
    <row r="257" spans="1:21" ht="14.25">
      <c r="A257" s="7"/>
      <c r="B257" s="6"/>
      <c r="C257" s="3"/>
      <c r="D257" s="6"/>
      <c r="E257" s="11"/>
      <c r="F257" s="1">
        <f>LOOKUP(E257,'标准'!$C$50:$C$93,'标准'!$B$50:$B$93)</f>
        <v>0</v>
      </c>
      <c r="G257" s="1">
        <f>LOOKUP(F257,'标准'!$S$4:$S$8,'标准'!$T$4:$T$8)</f>
        <v>0</v>
      </c>
      <c r="H257" s="11"/>
      <c r="I257" s="1">
        <f>LOOKUP(H257,'标准'!$J$50:$J$72,'标准'!$G$50:$G$72)</f>
        <v>0</v>
      </c>
      <c r="J257" s="1">
        <f>LOOKUP(I257,'标准'!$S$4:$S$8,'标准'!$T$4:$T$8)</f>
        <v>0</v>
      </c>
      <c r="K257" s="11"/>
      <c r="L257" s="1">
        <f>LOOKUP(K257,'标准'!$O$50:$O$72,'标准'!$G$50:$G$72)</f>
        <v>0</v>
      </c>
      <c r="M257" s="1">
        <f>LOOKUP(L257,'标准'!$S$4:$S$8,'标准'!$T$4:$T$8)</f>
        <v>0</v>
      </c>
      <c r="N257" s="11"/>
      <c r="O257" s="1">
        <f>LOOKUP(N257,'标准'!$K$50:$K$72,'标准'!$G$50:$G$72)</f>
        <v>0</v>
      </c>
      <c r="P257" s="1">
        <f>LOOKUP(O257,'标准'!$S$4:$S$8,'标准'!$T$4:$T$8)</f>
        <v>0</v>
      </c>
      <c r="Q257" s="11"/>
      <c r="R257" s="1">
        <f>LOOKUP(Q257,'标准'!$M$50:$M$72,'标准'!$G$50:$G$72)</f>
        <v>0</v>
      </c>
      <c r="S257" s="1">
        <f>LOOKUP(R257,'标准'!$S$4:$S$8,'标准'!$T$4:$T$8)</f>
        <v>0</v>
      </c>
      <c r="T257" s="1">
        <f t="shared" si="3"/>
        <v>0</v>
      </c>
      <c r="U257" s="1">
        <f>IF(E257="",0,IF(AND(F257&gt;=0,F257&lt;60),"D",LOOKUP(T257,'标准'!$Q$4:$Q$8,'标准'!$R$4:$R$8)))</f>
        <v>0</v>
      </c>
    </row>
    <row r="258" spans="1:21" ht="14.25">
      <c r="A258" s="7"/>
      <c r="B258" s="6"/>
      <c r="C258" s="3"/>
      <c r="D258" s="6"/>
      <c r="E258" s="11"/>
      <c r="F258" s="1">
        <f>LOOKUP(E258,'标准'!$C$50:$C$93,'标准'!$B$50:$B$93)</f>
        <v>0</v>
      </c>
      <c r="G258" s="1">
        <f>LOOKUP(F258,'标准'!$S$4:$S$8,'标准'!$T$4:$T$8)</f>
        <v>0</v>
      </c>
      <c r="H258" s="11"/>
      <c r="I258" s="1">
        <f>LOOKUP(H258,'标准'!$J$50:$J$72,'标准'!$G$50:$G$72)</f>
        <v>0</v>
      </c>
      <c r="J258" s="1">
        <f>LOOKUP(I258,'标准'!$S$4:$S$8,'标准'!$T$4:$T$8)</f>
        <v>0</v>
      </c>
      <c r="K258" s="11"/>
      <c r="L258" s="1">
        <f>LOOKUP(K258,'标准'!$O$50:$O$72,'标准'!$G$50:$G$72)</f>
        <v>0</v>
      </c>
      <c r="M258" s="1">
        <f>LOOKUP(L258,'标准'!$S$4:$S$8,'标准'!$T$4:$T$8)</f>
        <v>0</v>
      </c>
      <c r="N258" s="11"/>
      <c r="O258" s="1">
        <f>LOOKUP(N258,'标准'!$K$50:$K$72,'标准'!$G$50:$G$72)</f>
        <v>0</v>
      </c>
      <c r="P258" s="1">
        <f>LOOKUP(O258,'标准'!$S$4:$S$8,'标准'!$T$4:$T$8)</f>
        <v>0</v>
      </c>
      <c r="Q258" s="11"/>
      <c r="R258" s="1">
        <f>LOOKUP(Q258,'标准'!$M$50:$M$72,'标准'!$G$50:$G$72)</f>
        <v>0</v>
      </c>
      <c r="S258" s="1">
        <f>LOOKUP(R258,'标准'!$S$4:$S$8,'标准'!$T$4:$T$8)</f>
        <v>0</v>
      </c>
      <c r="T258" s="1">
        <f t="shared" si="3"/>
        <v>0</v>
      </c>
      <c r="U258" s="1">
        <f>IF(E258="",0,IF(AND(F258&gt;=0,F258&lt;60),"D",LOOKUP(T258,'标准'!$Q$4:$Q$8,'标准'!$R$4:$R$8)))</f>
        <v>0</v>
      </c>
    </row>
    <row r="259" spans="1:21" ht="14.25">
      <c r="A259" s="7"/>
      <c r="B259" s="6"/>
      <c r="C259" s="3"/>
      <c r="D259" s="6"/>
      <c r="E259" s="11"/>
      <c r="F259" s="1">
        <f>LOOKUP(E259,'标准'!$C$50:$C$93,'标准'!$B$50:$B$93)</f>
        <v>0</v>
      </c>
      <c r="G259" s="1">
        <f>LOOKUP(F259,'标准'!$S$4:$S$8,'标准'!$T$4:$T$8)</f>
        <v>0</v>
      </c>
      <c r="H259" s="11"/>
      <c r="I259" s="1">
        <f>LOOKUP(H259,'标准'!$J$50:$J$72,'标准'!$G$50:$G$72)</f>
        <v>0</v>
      </c>
      <c r="J259" s="1">
        <f>LOOKUP(I259,'标准'!$S$4:$S$8,'标准'!$T$4:$T$8)</f>
        <v>0</v>
      </c>
      <c r="K259" s="11"/>
      <c r="L259" s="1">
        <f>LOOKUP(K259,'标准'!$O$50:$O$72,'标准'!$G$50:$G$72)</f>
        <v>0</v>
      </c>
      <c r="M259" s="1">
        <f>LOOKUP(L259,'标准'!$S$4:$S$8,'标准'!$T$4:$T$8)</f>
        <v>0</v>
      </c>
      <c r="N259" s="11"/>
      <c r="O259" s="1">
        <f>LOOKUP(N259,'标准'!$K$50:$K$72,'标准'!$G$50:$G$72)</f>
        <v>0</v>
      </c>
      <c r="P259" s="1">
        <f>LOOKUP(O259,'标准'!$S$4:$S$8,'标准'!$T$4:$T$8)</f>
        <v>0</v>
      </c>
      <c r="Q259" s="11"/>
      <c r="R259" s="1">
        <f>LOOKUP(Q259,'标准'!$M$50:$M$72,'标准'!$G$50:$G$72)</f>
        <v>0</v>
      </c>
      <c r="S259" s="1">
        <f>LOOKUP(R259,'标准'!$S$4:$S$8,'标准'!$T$4:$T$8)</f>
        <v>0</v>
      </c>
      <c r="T259" s="1">
        <f t="shared" si="3"/>
        <v>0</v>
      </c>
      <c r="U259" s="1">
        <f>IF(E259="",0,IF(AND(F259&gt;=0,F259&lt;60),"D",LOOKUP(T259,'标准'!$Q$4:$Q$8,'标准'!$R$4:$R$8)))</f>
        <v>0</v>
      </c>
    </row>
    <row r="260" spans="1:21" ht="14.25">
      <c r="A260" s="7"/>
      <c r="B260" s="6"/>
      <c r="C260" s="3"/>
      <c r="D260" s="6"/>
      <c r="E260" s="11"/>
      <c r="F260" s="1">
        <f>LOOKUP(E260,'标准'!$C$50:$C$93,'标准'!$B$50:$B$93)</f>
        <v>0</v>
      </c>
      <c r="G260" s="1">
        <f>LOOKUP(F260,'标准'!$S$4:$S$8,'标准'!$T$4:$T$8)</f>
        <v>0</v>
      </c>
      <c r="H260" s="11"/>
      <c r="I260" s="1">
        <f>LOOKUP(H260,'标准'!$J$50:$J$72,'标准'!$G$50:$G$72)</f>
        <v>0</v>
      </c>
      <c r="J260" s="1">
        <f>LOOKUP(I260,'标准'!$S$4:$S$8,'标准'!$T$4:$T$8)</f>
        <v>0</v>
      </c>
      <c r="K260" s="11"/>
      <c r="L260" s="1">
        <f>LOOKUP(K260,'标准'!$O$50:$O$72,'标准'!$G$50:$G$72)</f>
        <v>0</v>
      </c>
      <c r="M260" s="1">
        <f>LOOKUP(L260,'标准'!$S$4:$S$8,'标准'!$T$4:$T$8)</f>
        <v>0</v>
      </c>
      <c r="N260" s="11"/>
      <c r="O260" s="1">
        <f>LOOKUP(N260,'标准'!$K$50:$K$72,'标准'!$G$50:$G$72)</f>
        <v>0</v>
      </c>
      <c r="P260" s="1">
        <f>LOOKUP(O260,'标准'!$S$4:$S$8,'标准'!$T$4:$T$8)</f>
        <v>0</v>
      </c>
      <c r="Q260" s="11"/>
      <c r="R260" s="1">
        <f>LOOKUP(Q260,'标准'!$M$50:$M$72,'标准'!$G$50:$G$72)</f>
        <v>0</v>
      </c>
      <c r="S260" s="1">
        <f>LOOKUP(R260,'标准'!$S$4:$S$8,'标准'!$T$4:$T$8)</f>
        <v>0</v>
      </c>
      <c r="T260" s="1">
        <f t="shared" si="3"/>
        <v>0</v>
      </c>
      <c r="U260" s="1">
        <f>IF(E260="",0,IF(AND(F260&gt;=0,F260&lt;60),"D",LOOKUP(T260,'标准'!$Q$4:$Q$8,'标准'!$R$4:$R$8)))</f>
        <v>0</v>
      </c>
    </row>
    <row r="261" spans="1:21" ht="14.25">
      <c r="A261" s="7"/>
      <c r="B261" s="6"/>
      <c r="C261" s="3"/>
      <c r="D261" s="6"/>
      <c r="E261" s="11"/>
      <c r="F261" s="1">
        <f>LOOKUP(E261,'标准'!$C$50:$C$93,'标准'!$B$50:$B$93)</f>
        <v>0</v>
      </c>
      <c r="G261" s="1">
        <f>LOOKUP(F261,'标准'!$S$4:$S$8,'标准'!$T$4:$T$8)</f>
        <v>0</v>
      </c>
      <c r="H261" s="11"/>
      <c r="I261" s="1">
        <f>LOOKUP(H261,'标准'!$J$50:$J$72,'标准'!$G$50:$G$72)</f>
        <v>0</v>
      </c>
      <c r="J261" s="1">
        <f>LOOKUP(I261,'标准'!$S$4:$S$8,'标准'!$T$4:$T$8)</f>
        <v>0</v>
      </c>
      <c r="K261" s="11"/>
      <c r="L261" s="1">
        <f>LOOKUP(K261,'标准'!$O$50:$O$72,'标准'!$G$50:$G$72)</f>
        <v>0</v>
      </c>
      <c r="M261" s="1">
        <f>LOOKUP(L261,'标准'!$S$4:$S$8,'标准'!$T$4:$T$8)</f>
        <v>0</v>
      </c>
      <c r="N261" s="11"/>
      <c r="O261" s="1">
        <f>LOOKUP(N261,'标准'!$K$50:$K$72,'标准'!$G$50:$G$72)</f>
        <v>0</v>
      </c>
      <c r="P261" s="1">
        <f>LOOKUP(O261,'标准'!$S$4:$S$8,'标准'!$T$4:$T$8)</f>
        <v>0</v>
      </c>
      <c r="Q261" s="11"/>
      <c r="R261" s="1">
        <f>LOOKUP(Q261,'标准'!$M$50:$M$72,'标准'!$G$50:$G$72)</f>
        <v>0</v>
      </c>
      <c r="S261" s="1">
        <f>LOOKUP(R261,'标准'!$S$4:$S$8,'标准'!$T$4:$T$8)</f>
        <v>0</v>
      </c>
      <c r="T261" s="1">
        <f aca="true" t="shared" si="4" ref="T261:T324">F261+I261+L261+O261+R261</f>
        <v>0</v>
      </c>
      <c r="U261" s="1">
        <f>IF(E261="",0,IF(AND(F261&gt;=0,F261&lt;60),"D",LOOKUP(T261,'标准'!$Q$4:$Q$8,'标准'!$R$4:$R$8)))</f>
        <v>0</v>
      </c>
    </row>
    <row r="262" spans="1:21" ht="14.25">
      <c r="A262" s="1"/>
      <c r="B262" s="1"/>
      <c r="C262" s="3"/>
      <c r="D262" s="6"/>
      <c r="E262" s="11"/>
      <c r="F262" s="1">
        <f>LOOKUP(E262,'标准'!$C$50:$C$93,'标准'!$B$50:$B$93)</f>
        <v>0</v>
      </c>
      <c r="G262" s="1">
        <f>LOOKUP(F262,'标准'!$S$4:$S$8,'标准'!$T$4:$T$8)</f>
        <v>0</v>
      </c>
      <c r="H262" s="11"/>
      <c r="I262" s="1">
        <f>LOOKUP(H262,'标准'!$J$50:$J$72,'标准'!$G$50:$G$72)</f>
        <v>0</v>
      </c>
      <c r="J262" s="1">
        <f>LOOKUP(I262,'标准'!$S$4:$S$8,'标准'!$T$4:$T$8)</f>
        <v>0</v>
      </c>
      <c r="K262" s="11"/>
      <c r="L262" s="1">
        <f>LOOKUP(K262,'标准'!$O$50:$O$72,'标准'!$G$50:$G$72)</f>
        <v>0</v>
      </c>
      <c r="M262" s="1">
        <f>LOOKUP(L262,'标准'!$S$4:$S$8,'标准'!$T$4:$T$8)</f>
        <v>0</v>
      </c>
      <c r="N262" s="11"/>
      <c r="O262" s="1">
        <f>LOOKUP(N262,'标准'!$K$50:$K$72,'标准'!$G$50:$G$72)</f>
        <v>0</v>
      </c>
      <c r="P262" s="1">
        <f>LOOKUP(O262,'标准'!$S$4:$S$8,'标准'!$T$4:$T$8)</f>
        <v>0</v>
      </c>
      <c r="Q262" s="11"/>
      <c r="R262" s="1">
        <f>LOOKUP(Q262,'标准'!$M$50:$M$72,'标准'!$G$50:$G$72)</f>
        <v>0</v>
      </c>
      <c r="S262" s="1">
        <f>LOOKUP(R262,'标准'!$S$4:$S$8,'标准'!$T$4:$T$8)</f>
        <v>0</v>
      </c>
      <c r="T262" s="1">
        <f t="shared" si="4"/>
        <v>0</v>
      </c>
      <c r="U262" s="1">
        <f>IF(E262="",0,IF(AND(F262&gt;=0,F262&lt;60),"D",LOOKUP(T262,'标准'!$Q$4:$Q$8,'标准'!$R$4:$R$8)))</f>
        <v>0</v>
      </c>
    </row>
    <row r="263" spans="1:21" ht="14.25">
      <c r="A263" s="1"/>
      <c r="B263" s="1"/>
      <c r="C263" s="3"/>
      <c r="D263" s="6"/>
      <c r="E263" s="11"/>
      <c r="F263" s="1">
        <f>LOOKUP(E263,'标准'!$C$50:$C$93,'标准'!$B$50:$B$93)</f>
        <v>0</v>
      </c>
      <c r="G263" s="1">
        <f>LOOKUP(F263,'标准'!$S$4:$S$8,'标准'!$T$4:$T$8)</f>
        <v>0</v>
      </c>
      <c r="H263" s="11"/>
      <c r="I263" s="1">
        <f>LOOKUP(H263,'标准'!$J$50:$J$72,'标准'!$G$50:$G$72)</f>
        <v>0</v>
      </c>
      <c r="J263" s="1">
        <f>LOOKUP(I263,'标准'!$S$4:$S$8,'标准'!$T$4:$T$8)</f>
        <v>0</v>
      </c>
      <c r="K263" s="11"/>
      <c r="L263" s="1">
        <f>LOOKUP(K263,'标准'!$O$50:$O$72,'标准'!$G$50:$G$72)</f>
        <v>0</v>
      </c>
      <c r="M263" s="1">
        <f>LOOKUP(L263,'标准'!$S$4:$S$8,'标准'!$T$4:$T$8)</f>
        <v>0</v>
      </c>
      <c r="N263" s="11"/>
      <c r="O263" s="1">
        <f>LOOKUP(N263,'标准'!$K$50:$K$72,'标准'!$G$50:$G$72)</f>
        <v>0</v>
      </c>
      <c r="P263" s="1">
        <f>LOOKUP(O263,'标准'!$S$4:$S$8,'标准'!$T$4:$T$8)</f>
        <v>0</v>
      </c>
      <c r="Q263" s="11"/>
      <c r="R263" s="1">
        <f>LOOKUP(Q263,'标准'!$M$50:$M$72,'标准'!$G$50:$G$72)</f>
        <v>0</v>
      </c>
      <c r="S263" s="1">
        <f>LOOKUP(R263,'标准'!$S$4:$S$8,'标准'!$T$4:$T$8)</f>
        <v>0</v>
      </c>
      <c r="T263" s="1">
        <f t="shared" si="4"/>
        <v>0</v>
      </c>
      <c r="U263" s="1">
        <f>IF(E263="",0,IF(AND(F263&gt;=0,F263&lt;60),"D",LOOKUP(T263,'标准'!$Q$4:$Q$8,'标准'!$R$4:$R$8)))</f>
        <v>0</v>
      </c>
    </row>
    <row r="264" spans="1:21" ht="14.25">
      <c r="A264" s="1"/>
      <c r="B264" s="1"/>
      <c r="C264" s="3"/>
      <c r="D264" s="6"/>
      <c r="E264" s="11"/>
      <c r="F264" s="1">
        <f>LOOKUP(E264,'标准'!$C$50:$C$93,'标准'!$B$50:$B$93)</f>
        <v>0</v>
      </c>
      <c r="G264" s="1">
        <f>LOOKUP(F264,'标准'!$S$4:$S$8,'标准'!$T$4:$T$8)</f>
        <v>0</v>
      </c>
      <c r="H264" s="11"/>
      <c r="I264" s="1">
        <f>LOOKUP(H264,'标准'!$J$50:$J$72,'标准'!$G$50:$G$72)</f>
        <v>0</v>
      </c>
      <c r="J264" s="1">
        <f>LOOKUP(I264,'标准'!$S$4:$S$8,'标准'!$T$4:$T$8)</f>
        <v>0</v>
      </c>
      <c r="K264" s="11"/>
      <c r="L264" s="1">
        <f>LOOKUP(K264,'标准'!$O$50:$O$72,'标准'!$G$50:$G$72)</f>
        <v>0</v>
      </c>
      <c r="M264" s="1">
        <f>LOOKUP(L264,'标准'!$S$4:$S$8,'标准'!$T$4:$T$8)</f>
        <v>0</v>
      </c>
      <c r="N264" s="11"/>
      <c r="O264" s="1">
        <f>LOOKUP(N264,'标准'!$K$50:$K$72,'标准'!$G$50:$G$72)</f>
        <v>0</v>
      </c>
      <c r="P264" s="1">
        <f>LOOKUP(O264,'标准'!$S$4:$S$8,'标准'!$T$4:$T$8)</f>
        <v>0</v>
      </c>
      <c r="Q264" s="11"/>
      <c r="R264" s="1">
        <f>LOOKUP(Q264,'标准'!$M$50:$M$72,'标准'!$G$50:$G$72)</f>
        <v>0</v>
      </c>
      <c r="S264" s="1">
        <f>LOOKUP(R264,'标准'!$S$4:$S$8,'标准'!$T$4:$T$8)</f>
        <v>0</v>
      </c>
      <c r="T264" s="1">
        <f t="shared" si="4"/>
        <v>0</v>
      </c>
      <c r="U264" s="1">
        <f>IF(E264="",0,IF(AND(F264&gt;=0,F264&lt;60),"D",LOOKUP(T264,'标准'!$Q$4:$Q$8,'标准'!$R$4:$R$8)))</f>
        <v>0</v>
      </c>
    </row>
    <row r="265" spans="1:21" ht="14.25">
      <c r="A265" s="1"/>
      <c r="B265" s="1"/>
      <c r="C265" s="3"/>
      <c r="D265" s="6"/>
      <c r="E265" s="11"/>
      <c r="F265" s="1">
        <f>LOOKUP(E265,'标准'!$C$50:$C$93,'标准'!$B$50:$B$93)</f>
        <v>0</v>
      </c>
      <c r="G265" s="1">
        <f>LOOKUP(F265,'标准'!$S$4:$S$8,'标准'!$T$4:$T$8)</f>
        <v>0</v>
      </c>
      <c r="H265" s="11"/>
      <c r="I265" s="1">
        <f>LOOKUP(H265,'标准'!$J$50:$J$72,'标准'!$G$50:$G$72)</f>
        <v>0</v>
      </c>
      <c r="J265" s="1">
        <f>LOOKUP(I265,'标准'!$S$4:$S$8,'标准'!$T$4:$T$8)</f>
        <v>0</v>
      </c>
      <c r="K265" s="11"/>
      <c r="L265" s="1">
        <f>LOOKUP(K265,'标准'!$O$50:$O$72,'标准'!$G$50:$G$72)</f>
        <v>0</v>
      </c>
      <c r="M265" s="1">
        <f>LOOKUP(L265,'标准'!$S$4:$S$8,'标准'!$T$4:$T$8)</f>
        <v>0</v>
      </c>
      <c r="N265" s="11"/>
      <c r="O265" s="1">
        <f>LOOKUP(N265,'标准'!$K$50:$K$72,'标准'!$G$50:$G$72)</f>
        <v>0</v>
      </c>
      <c r="P265" s="1">
        <f>LOOKUP(O265,'标准'!$S$4:$S$8,'标准'!$T$4:$T$8)</f>
        <v>0</v>
      </c>
      <c r="Q265" s="11"/>
      <c r="R265" s="1">
        <f>LOOKUP(Q265,'标准'!$M$50:$M$72,'标准'!$G$50:$G$72)</f>
        <v>0</v>
      </c>
      <c r="S265" s="1">
        <f>LOOKUP(R265,'标准'!$S$4:$S$8,'标准'!$T$4:$T$8)</f>
        <v>0</v>
      </c>
      <c r="T265" s="1">
        <f t="shared" si="4"/>
        <v>0</v>
      </c>
      <c r="U265" s="1">
        <f>IF(E265="",0,IF(AND(F265&gt;=0,F265&lt;60),"D",LOOKUP(T265,'标准'!$Q$4:$Q$8,'标准'!$R$4:$R$8)))</f>
        <v>0</v>
      </c>
    </row>
    <row r="266" spans="1:21" ht="14.25">
      <c r="A266" s="1"/>
      <c r="B266" s="1"/>
      <c r="C266" s="3"/>
      <c r="D266" s="6"/>
      <c r="E266" s="11"/>
      <c r="F266" s="1">
        <f>LOOKUP(E266,'标准'!$C$50:$C$93,'标准'!$B$50:$B$93)</f>
        <v>0</v>
      </c>
      <c r="G266" s="1">
        <f>LOOKUP(F266,'标准'!$S$4:$S$8,'标准'!$T$4:$T$8)</f>
        <v>0</v>
      </c>
      <c r="H266" s="11"/>
      <c r="I266" s="1">
        <f>LOOKUP(H266,'标准'!$J$50:$J$72,'标准'!$G$50:$G$72)</f>
        <v>0</v>
      </c>
      <c r="J266" s="1">
        <f>LOOKUP(I266,'标准'!$S$4:$S$8,'标准'!$T$4:$T$8)</f>
        <v>0</v>
      </c>
      <c r="K266" s="11"/>
      <c r="L266" s="1">
        <f>LOOKUP(K266,'标准'!$O$50:$O$72,'标准'!$G$50:$G$72)</f>
        <v>0</v>
      </c>
      <c r="M266" s="1">
        <f>LOOKUP(L266,'标准'!$S$4:$S$8,'标准'!$T$4:$T$8)</f>
        <v>0</v>
      </c>
      <c r="N266" s="11"/>
      <c r="O266" s="1">
        <f>LOOKUP(N266,'标准'!$K$50:$K$72,'标准'!$G$50:$G$72)</f>
        <v>0</v>
      </c>
      <c r="P266" s="1">
        <f>LOOKUP(O266,'标准'!$S$4:$S$8,'标准'!$T$4:$T$8)</f>
        <v>0</v>
      </c>
      <c r="Q266" s="11"/>
      <c r="R266" s="1">
        <f>LOOKUP(Q266,'标准'!$M$50:$M$72,'标准'!$G$50:$G$72)</f>
        <v>0</v>
      </c>
      <c r="S266" s="1">
        <f>LOOKUP(R266,'标准'!$S$4:$S$8,'标准'!$T$4:$T$8)</f>
        <v>0</v>
      </c>
      <c r="T266" s="1">
        <f t="shared" si="4"/>
        <v>0</v>
      </c>
      <c r="U266" s="1">
        <f>IF(E266="",0,IF(AND(F266&gt;=0,F266&lt;60),"D",LOOKUP(T266,'标准'!$Q$4:$Q$8,'标准'!$R$4:$R$8)))</f>
        <v>0</v>
      </c>
    </row>
    <row r="267" spans="1:21" ht="14.25">
      <c r="A267" s="1"/>
      <c r="B267" s="1"/>
      <c r="C267" s="3"/>
      <c r="D267" s="6"/>
      <c r="E267" s="11"/>
      <c r="F267" s="1">
        <f>LOOKUP(E267,'标准'!$C$50:$C$93,'标准'!$B$50:$B$93)</f>
        <v>0</v>
      </c>
      <c r="G267" s="1">
        <f>LOOKUP(F267,'标准'!$S$4:$S$8,'标准'!$T$4:$T$8)</f>
        <v>0</v>
      </c>
      <c r="H267" s="11"/>
      <c r="I267" s="1">
        <f>LOOKUP(H267,'标准'!$J$50:$J$72,'标准'!$G$50:$G$72)</f>
        <v>0</v>
      </c>
      <c r="J267" s="1">
        <f>LOOKUP(I267,'标准'!$S$4:$S$8,'标准'!$T$4:$T$8)</f>
        <v>0</v>
      </c>
      <c r="K267" s="11"/>
      <c r="L267" s="1">
        <f>LOOKUP(K267,'标准'!$O$50:$O$72,'标准'!$G$50:$G$72)</f>
        <v>0</v>
      </c>
      <c r="M267" s="1">
        <f>LOOKUP(L267,'标准'!$S$4:$S$8,'标准'!$T$4:$T$8)</f>
        <v>0</v>
      </c>
      <c r="N267" s="11"/>
      <c r="O267" s="1">
        <f>LOOKUP(N267,'标准'!$K$50:$K$72,'标准'!$G$50:$G$72)</f>
        <v>0</v>
      </c>
      <c r="P267" s="1">
        <f>LOOKUP(O267,'标准'!$S$4:$S$8,'标准'!$T$4:$T$8)</f>
        <v>0</v>
      </c>
      <c r="Q267" s="11"/>
      <c r="R267" s="1">
        <f>LOOKUP(Q267,'标准'!$M$50:$M$72,'标准'!$G$50:$G$72)</f>
        <v>0</v>
      </c>
      <c r="S267" s="1">
        <f>LOOKUP(R267,'标准'!$S$4:$S$8,'标准'!$T$4:$T$8)</f>
        <v>0</v>
      </c>
      <c r="T267" s="1">
        <f t="shared" si="4"/>
        <v>0</v>
      </c>
      <c r="U267" s="1">
        <f>IF(E267="",0,IF(AND(F267&gt;=0,F267&lt;60),"D",LOOKUP(T267,'标准'!$Q$4:$Q$8,'标准'!$R$4:$R$8)))</f>
        <v>0</v>
      </c>
    </row>
    <row r="268" spans="1:21" ht="14.25">
      <c r="A268" s="1"/>
      <c r="B268" s="1"/>
      <c r="C268" s="3"/>
      <c r="D268" s="6"/>
      <c r="E268" s="11"/>
      <c r="F268" s="1">
        <f>LOOKUP(E268,'标准'!$C$50:$C$93,'标准'!$B$50:$B$93)</f>
        <v>0</v>
      </c>
      <c r="G268" s="1">
        <f>LOOKUP(F268,'标准'!$S$4:$S$8,'标准'!$T$4:$T$8)</f>
        <v>0</v>
      </c>
      <c r="H268" s="11"/>
      <c r="I268" s="1">
        <f>LOOKUP(H268,'标准'!$J$50:$J$72,'标准'!$G$50:$G$72)</f>
        <v>0</v>
      </c>
      <c r="J268" s="1">
        <f>LOOKUP(I268,'标准'!$S$4:$S$8,'标准'!$T$4:$T$8)</f>
        <v>0</v>
      </c>
      <c r="K268" s="11"/>
      <c r="L268" s="1">
        <f>LOOKUP(K268,'标准'!$O$50:$O$72,'标准'!$G$50:$G$72)</f>
        <v>0</v>
      </c>
      <c r="M268" s="1">
        <f>LOOKUP(L268,'标准'!$S$4:$S$8,'标准'!$T$4:$T$8)</f>
        <v>0</v>
      </c>
      <c r="N268" s="11"/>
      <c r="O268" s="1">
        <f>LOOKUP(N268,'标准'!$K$50:$K$72,'标准'!$G$50:$G$72)</f>
        <v>0</v>
      </c>
      <c r="P268" s="1">
        <f>LOOKUP(O268,'标准'!$S$4:$S$8,'标准'!$T$4:$T$8)</f>
        <v>0</v>
      </c>
      <c r="Q268" s="11"/>
      <c r="R268" s="1">
        <f>LOOKUP(Q268,'标准'!$M$50:$M$72,'标准'!$G$50:$G$72)</f>
        <v>0</v>
      </c>
      <c r="S268" s="1">
        <f>LOOKUP(R268,'标准'!$S$4:$S$8,'标准'!$T$4:$T$8)</f>
        <v>0</v>
      </c>
      <c r="T268" s="1">
        <f t="shared" si="4"/>
        <v>0</v>
      </c>
      <c r="U268" s="1">
        <f>IF(E268="",0,IF(AND(F268&gt;=0,F268&lt;60),"D",LOOKUP(T268,'标准'!$Q$4:$Q$8,'标准'!$R$4:$R$8)))</f>
        <v>0</v>
      </c>
    </row>
    <row r="269" spans="1:21" ht="14.25">
      <c r="A269" s="1"/>
      <c r="B269" s="1"/>
      <c r="C269" s="3"/>
      <c r="D269" s="6"/>
      <c r="E269" s="11"/>
      <c r="F269" s="1">
        <f>LOOKUP(E269,'标准'!$C$50:$C$93,'标准'!$B$50:$B$93)</f>
        <v>0</v>
      </c>
      <c r="G269" s="1">
        <f>LOOKUP(F269,'标准'!$S$4:$S$8,'标准'!$T$4:$T$8)</f>
        <v>0</v>
      </c>
      <c r="H269" s="11"/>
      <c r="I269" s="1">
        <f>LOOKUP(H269,'标准'!$J$50:$J$72,'标准'!$G$50:$G$72)</f>
        <v>0</v>
      </c>
      <c r="J269" s="1">
        <f>LOOKUP(I269,'标准'!$S$4:$S$8,'标准'!$T$4:$T$8)</f>
        <v>0</v>
      </c>
      <c r="K269" s="11"/>
      <c r="L269" s="1">
        <f>LOOKUP(K269,'标准'!$O$50:$O$72,'标准'!$G$50:$G$72)</f>
        <v>0</v>
      </c>
      <c r="M269" s="1">
        <f>LOOKUP(L269,'标准'!$S$4:$S$8,'标准'!$T$4:$T$8)</f>
        <v>0</v>
      </c>
      <c r="N269" s="11"/>
      <c r="O269" s="1">
        <f>LOOKUP(N269,'标准'!$K$50:$K$72,'标准'!$G$50:$G$72)</f>
        <v>0</v>
      </c>
      <c r="P269" s="1">
        <f>LOOKUP(O269,'标准'!$S$4:$S$8,'标准'!$T$4:$T$8)</f>
        <v>0</v>
      </c>
      <c r="Q269" s="11"/>
      <c r="R269" s="1">
        <f>LOOKUP(Q269,'标准'!$M$50:$M$72,'标准'!$G$50:$G$72)</f>
        <v>0</v>
      </c>
      <c r="S269" s="1">
        <f>LOOKUP(R269,'标准'!$S$4:$S$8,'标准'!$T$4:$T$8)</f>
        <v>0</v>
      </c>
      <c r="T269" s="1">
        <f t="shared" si="4"/>
        <v>0</v>
      </c>
      <c r="U269" s="1">
        <f>IF(E269="",0,IF(AND(F269&gt;=0,F269&lt;60),"D",LOOKUP(T269,'标准'!$Q$4:$Q$8,'标准'!$R$4:$R$8)))</f>
        <v>0</v>
      </c>
    </row>
    <row r="270" spans="1:21" ht="14.25">
      <c r="A270" s="1"/>
      <c r="B270" s="1"/>
      <c r="C270" s="3"/>
      <c r="D270" s="6"/>
      <c r="E270" s="11"/>
      <c r="F270" s="1">
        <f>LOOKUP(E270,'标准'!$C$50:$C$93,'标准'!$B$50:$B$93)</f>
        <v>0</v>
      </c>
      <c r="G270" s="1">
        <f>LOOKUP(F270,'标准'!$S$4:$S$8,'标准'!$T$4:$T$8)</f>
        <v>0</v>
      </c>
      <c r="H270" s="11"/>
      <c r="I270" s="1">
        <f>LOOKUP(H270,'标准'!$J$50:$J$72,'标准'!$G$50:$G$72)</f>
        <v>0</v>
      </c>
      <c r="J270" s="1">
        <f>LOOKUP(I270,'标准'!$S$4:$S$8,'标准'!$T$4:$T$8)</f>
        <v>0</v>
      </c>
      <c r="K270" s="11"/>
      <c r="L270" s="1">
        <f>LOOKUP(K270,'标准'!$O$50:$O$72,'标准'!$G$50:$G$72)</f>
        <v>0</v>
      </c>
      <c r="M270" s="1">
        <f>LOOKUP(L270,'标准'!$S$4:$S$8,'标准'!$T$4:$T$8)</f>
        <v>0</v>
      </c>
      <c r="N270" s="11"/>
      <c r="O270" s="1">
        <f>LOOKUP(N270,'标准'!$K$50:$K$72,'标准'!$G$50:$G$72)</f>
        <v>0</v>
      </c>
      <c r="P270" s="1">
        <f>LOOKUP(O270,'标准'!$S$4:$S$8,'标准'!$T$4:$T$8)</f>
        <v>0</v>
      </c>
      <c r="Q270" s="11"/>
      <c r="R270" s="1">
        <f>LOOKUP(Q270,'标准'!$M$50:$M$72,'标准'!$G$50:$G$72)</f>
        <v>0</v>
      </c>
      <c r="S270" s="1">
        <f>LOOKUP(R270,'标准'!$S$4:$S$8,'标准'!$T$4:$T$8)</f>
        <v>0</v>
      </c>
      <c r="T270" s="1">
        <f t="shared" si="4"/>
        <v>0</v>
      </c>
      <c r="U270" s="1">
        <f>IF(E270="",0,IF(AND(F270&gt;=0,F270&lt;60),"D",LOOKUP(T270,'标准'!$Q$4:$Q$8,'标准'!$R$4:$R$8)))</f>
        <v>0</v>
      </c>
    </row>
    <row r="271" spans="1:21" ht="14.25">
      <c r="A271" s="1"/>
      <c r="B271" s="1"/>
      <c r="C271" s="3"/>
      <c r="D271" s="6"/>
      <c r="E271" s="11"/>
      <c r="F271" s="1">
        <f>LOOKUP(E271,'标准'!$C$50:$C$93,'标准'!$B$50:$B$93)</f>
        <v>0</v>
      </c>
      <c r="G271" s="1">
        <f>LOOKUP(F271,'标准'!$S$4:$S$8,'标准'!$T$4:$T$8)</f>
        <v>0</v>
      </c>
      <c r="H271" s="11"/>
      <c r="I271" s="1">
        <f>LOOKUP(H271,'标准'!$J$50:$J$72,'标准'!$G$50:$G$72)</f>
        <v>0</v>
      </c>
      <c r="J271" s="1">
        <f>LOOKUP(I271,'标准'!$S$4:$S$8,'标准'!$T$4:$T$8)</f>
        <v>0</v>
      </c>
      <c r="K271" s="11"/>
      <c r="L271" s="1">
        <f>LOOKUP(K271,'标准'!$O$50:$O$72,'标准'!$G$50:$G$72)</f>
        <v>0</v>
      </c>
      <c r="M271" s="1">
        <f>LOOKUP(L271,'标准'!$S$4:$S$8,'标准'!$T$4:$T$8)</f>
        <v>0</v>
      </c>
      <c r="N271" s="11"/>
      <c r="O271" s="1">
        <f>LOOKUP(N271,'标准'!$K$50:$K$72,'标准'!$G$50:$G$72)</f>
        <v>0</v>
      </c>
      <c r="P271" s="1">
        <f>LOOKUP(O271,'标准'!$S$4:$S$8,'标准'!$T$4:$T$8)</f>
        <v>0</v>
      </c>
      <c r="Q271" s="11"/>
      <c r="R271" s="1">
        <f>LOOKUP(Q271,'标准'!$M$50:$M$72,'标准'!$G$50:$G$72)</f>
        <v>0</v>
      </c>
      <c r="S271" s="1">
        <f>LOOKUP(R271,'标准'!$S$4:$S$8,'标准'!$T$4:$T$8)</f>
        <v>0</v>
      </c>
      <c r="T271" s="1">
        <f t="shared" si="4"/>
        <v>0</v>
      </c>
      <c r="U271" s="1">
        <f>IF(E271="",0,IF(AND(F271&gt;=0,F271&lt;60),"D",LOOKUP(T271,'标准'!$Q$4:$Q$8,'标准'!$R$4:$R$8)))</f>
        <v>0</v>
      </c>
    </row>
    <row r="272" spans="1:21" ht="14.25">
      <c r="A272" s="1"/>
      <c r="B272" s="1"/>
      <c r="C272" s="3"/>
      <c r="D272" s="6"/>
      <c r="E272" s="11"/>
      <c r="F272" s="1">
        <f>LOOKUP(E272,'标准'!$C$50:$C$93,'标准'!$B$50:$B$93)</f>
        <v>0</v>
      </c>
      <c r="G272" s="1">
        <f>LOOKUP(F272,'标准'!$S$4:$S$8,'标准'!$T$4:$T$8)</f>
        <v>0</v>
      </c>
      <c r="H272" s="11"/>
      <c r="I272" s="1">
        <f>LOOKUP(H272,'标准'!$J$50:$J$72,'标准'!$G$50:$G$72)</f>
        <v>0</v>
      </c>
      <c r="J272" s="1">
        <f>LOOKUP(I272,'标准'!$S$4:$S$8,'标准'!$T$4:$T$8)</f>
        <v>0</v>
      </c>
      <c r="K272" s="11"/>
      <c r="L272" s="1">
        <f>LOOKUP(K272,'标准'!$O$50:$O$72,'标准'!$G$50:$G$72)</f>
        <v>0</v>
      </c>
      <c r="M272" s="1">
        <f>LOOKUP(L272,'标准'!$S$4:$S$8,'标准'!$T$4:$T$8)</f>
        <v>0</v>
      </c>
      <c r="N272" s="11"/>
      <c r="O272" s="1">
        <f>LOOKUP(N272,'标准'!$K$50:$K$72,'标准'!$G$50:$G$72)</f>
        <v>0</v>
      </c>
      <c r="P272" s="1">
        <f>LOOKUP(O272,'标准'!$S$4:$S$8,'标准'!$T$4:$T$8)</f>
        <v>0</v>
      </c>
      <c r="Q272" s="11"/>
      <c r="R272" s="1">
        <f>LOOKUP(Q272,'标准'!$M$50:$M$72,'标准'!$G$50:$G$72)</f>
        <v>0</v>
      </c>
      <c r="S272" s="1">
        <f>LOOKUP(R272,'标准'!$S$4:$S$8,'标准'!$T$4:$T$8)</f>
        <v>0</v>
      </c>
      <c r="T272" s="1">
        <f t="shared" si="4"/>
        <v>0</v>
      </c>
      <c r="U272" s="1">
        <f>IF(E272="",0,IF(AND(F272&gt;=0,F272&lt;60),"D",LOOKUP(T272,'标准'!$Q$4:$Q$8,'标准'!$R$4:$R$8)))</f>
        <v>0</v>
      </c>
    </row>
    <row r="273" spans="1:21" ht="14.25">
      <c r="A273" s="1"/>
      <c r="B273" s="1"/>
      <c r="C273" s="3"/>
      <c r="D273" s="6"/>
      <c r="E273" s="11"/>
      <c r="F273" s="1">
        <f>LOOKUP(E273,'标准'!$C$50:$C$93,'标准'!$B$50:$B$93)</f>
        <v>0</v>
      </c>
      <c r="G273" s="1">
        <f>LOOKUP(F273,'标准'!$S$4:$S$8,'标准'!$T$4:$T$8)</f>
        <v>0</v>
      </c>
      <c r="H273" s="11"/>
      <c r="I273" s="1">
        <f>LOOKUP(H273,'标准'!$J$50:$J$72,'标准'!$G$50:$G$72)</f>
        <v>0</v>
      </c>
      <c r="J273" s="1">
        <f>LOOKUP(I273,'标准'!$S$4:$S$8,'标准'!$T$4:$T$8)</f>
        <v>0</v>
      </c>
      <c r="K273" s="11"/>
      <c r="L273" s="1">
        <f>LOOKUP(K273,'标准'!$O$50:$O$72,'标准'!$G$50:$G$72)</f>
        <v>0</v>
      </c>
      <c r="M273" s="1">
        <f>LOOKUP(L273,'标准'!$S$4:$S$8,'标准'!$T$4:$T$8)</f>
        <v>0</v>
      </c>
      <c r="N273" s="11"/>
      <c r="O273" s="1">
        <f>LOOKUP(N273,'标准'!$K$50:$K$72,'标准'!$G$50:$G$72)</f>
        <v>0</v>
      </c>
      <c r="P273" s="1">
        <f>LOOKUP(O273,'标准'!$S$4:$S$8,'标准'!$T$4:$T$8)</f>
        <v>0</v>
      </c>
      <c r="Q273" s="11"/>
      <c r="R273" s="1">
        <f>LOOKUP(Q273,'标准'!$M$50:$M$72,'标准'!$G$50:$G$72)</f>
        <v>0</v>
      </c>
      <c r="S273" s="1">
        <f>LOOKUP(R273,'标准'!$S$4:$S$8,'标准'!$T$4:$T$8)</f>
        <v>0</v>
      </c>
      <c r="T273" s="1">
        <f t="shared" si="4"/>
        <v>0</v>
      </c>
      <c r="U273" s="1">
        <f>IF(E273="",0,IF(AND(F273&gt;=0,F273&lt;60),"D",LOOKUP(T273,'标准'!$Q$4:$Q$8,'标准'!$R$4:$R$8)))</f>
        <v>0</v>
      </c>
    </row>
    <row r="274" spans="1:21" ht="14.25">
      <c r="A274" s="1"/>
      <c r="B274" s="1"/>
      <c r="C274" s="3"/>
      <c r="D274" s="6"/>
      <c r="E274" s="11"/>
      <c r="F274" s="1">
        <f>LOOKUP(E274,'标准'!$C$50:$C$93,'标准'!$B$50:$B$93)</f>
        <v>0</v>
      </c>
      <c r="G274" s="1">
        <f>LOOKUP(F274,'标准'!$S$4:$S$8,'标准'!$T$4:$T$8)</f>
        <v>0</v>
      </c>
      <c r="H274" s="11"/>
      <c r="I274" s="1">
        <f>LOOKUP(H274,'标准'!$J$50:$J$72,'标准'!$G$50:$G$72)</f>
        <v>0</v>
      </c>
      <c r="J274" s="1">
        <f>LOOKUP(I274,'标准'!$S$4:$S$8,'标准'!$T$4:$T$8)</f>
        <v>0</v>
      </c>
      <c r="K274" s="11"/>
      <c r="L274" s="1">
        <f>LOOKUP(K274,'标准'!$O$50:$O$72,'标准'!$G$50:$G$72)</f>
        <v>0</v>
      </c>
      <c r="M274" s="1">
        <f>LOOKUP(L274,'标准'!$S$4:$S$8,'标准'!$T$4:$T$8)</f>
        <v>0</v>
      </c>
      <c r="N274" s="11"/>
      <c r="O274" s="1">
        <f>LOOKUP(N274,'标准'!$K$50:$K$72,'标准'!$G$50:$G$72)</f>
        <v>0</v>
      </c>
      <c r="P274" s="1">
        <f>LOOKUP(O274,'标准'!$S$4:$S$8,'标准'!$T$4:$T$8)</f>
        <v>0</v>
      </c>
      <c r="Q274" s="11"/>
      <c r="R274" s="1">
        <f>LOOKUP(Q274,'标准'!$M$50:$M$72,'标准'!$G$50:$G$72)</f>
        <v>0</v>
      </c>
      <c r="S274" s="1">
        <f>LOOKUP(R274,'标准'!$S$4:$S$8,'标准'!$T$4:$T$8)</f>
        <v>0</v>
      </c>
      <c r="T274" s="1">
        <f t="shared" si="4"/>
        <v>0</v>
      </c>
      <c r="U274" s="1">
        <f>IF(E274="",0,IF(AND(F274&gt;=0,F274&lt;60),"D",LOOKUP(T274,'标准'!$Q$4:$Q$8,'标准'!$R$4:$R$8)))</f>
        <v>0</v>
      </c>
    </row>
    <row r="275" spans="1:21" ht="14.25">
      <c r="A275" s="1"/>
      <c r="B275" s="1"/>
      <c r="C275" s="3"/>
      <c r="D275" s="6"/>
      <c r="E275" s="11"/>
      <c r="F275" s="1">
        <f>LOOKUP(E275,'标准'!$C$50:$C$93,'标准'!$B$50:$B$93)</f>
        <v>0</v>
      </c>
      <c r="G275" s="1">
        <f>LOOKUP(F275,'标准'!$S$4:$S$8,'标准'!$T$4:$T$8)</f>
        <v>0</v>
      </c>
      <c r="H275" s="11"/>
      <c r="I275" s="1">
        <f>LOOKUP(H275,'标准'!$J$50:$J$72,'标准'!$G$50:$G$72)</f>
        <v>0</v>
      </c>
      <c r="J275" s="1">
        <f>LOOKUP(I275,'标准'!$S$4:$S$8,'标准'!$T$4:$T$8)</f>
        <v>0</v>
      </c>
      <c r="K275" s="11"/>
      <c r="L275" s="1">
        <f>LOOKUP(K275,'标准'!$O$50:$O$72,'标准'!$G$50:$G$72)</f>
        <v>0</v>
      </c>
      <c r="M275" s="1">
        <f>LOOKUP(L275,'标准'!$S$4:$S$8,'标准'!$T$4:$T$8)</f>
        <v>0</v>
      </c>
      <c r="N275" s="11"/>
      <c r="O275" s="1">
        <f>LOOKUP(N275,'标准'!$K$50:$K$72,'标准'!$G$50:$G$72)</f>
        <v>0</v>
      </c>
      <c r="P275" s="1">
        <f>LOOKUP(O275,'标准'!$S$4:$S$8,'标准'!$T$4:$T$8)</f>
        <v>0</v>
      </c>
      <c r="Q275" s="11"/>
      <c r="R275" s="1">
        <f>LOOKUP(Q275,'标准'!$M$50:$M$72,'标准'!$G$50:$G$72)</f>
        <v>0</v>
      </c>
      <c r="S275" s="1">
        <f>LOOKUP(R275,'标准'!$S$4:$S$8,'标准'!$T$4:$T$8)</f>
        <v>0</v>
      </c>
      <c r="T275" s="1">
        <f t="shared" si="4"/>
        <v>0</v>
      </c>
      <c r="U275" s="1">
        <f>IF(E275="",0,IF(AND(F275&gt;=0,F275&lt;60),"D",LOOKUP(T275,'标准'!$Q$4:$Q$8,'标准'!$R$4:$R$8)))</f>
        <v>0</v>
      </c>
    </row>
    <row r="276" spans="1:21" ht="14.25">
      <c r="A276" s="1"/>
      <c r="B276" s="1"/>
      <c r="C276" s="3"/>
      <c r="D276" s="6"/>
      <c r="E276" s="11"/>
      <c r="F276" s="1">
        <f>LOOKUP(E276,'标准'!$C$50:$C$93,'标准'!$B$50:$B$93)</f>
        <v>0</v>
      </c>
      <c r="G276" s="1">
        <f>LOOKUP(F276,'标准'!$S$4:$S$8,'标准'!$T$4:$T$8)</f>
        <v>0</v>
      </c>
      <c r="H276" s="11"/>
      <c r="I276" s="1">
        <f>LOOKUP(H276,'标准'!$J$50:$J$72,'标准'!$G$50:$G$72)</f>
        <v>0</v>
      </c>
      <c r="J276" s="1">
        <f>LOOKUP(I276,'标准'!$S$4:$S$8,'标准'!$T$4:$T$8)</f>
        <v>0</v>
      </c>
      <c r="K276" s="11"/>
      <c r="L276" s="1">
        <f>LOOKUP(K276,'标准'!$O$50:$O$72,'标准'!$G$50:$G$72)</f>
        <v>0</v>
      </c>
      <c r="M276" s="1">
        <f>LOOKUP(L276,'标准'!$S$4:$S$8,'标准'!$T$4:$T$8)</f>
        <v>0</v>
      </c>
      <c r="N276" s="11"/>
      <c r="O276" s="1">
        <f>LOOKUP(N276,'标准'!$K$50:$K$72,'标准'!$G$50:$G$72)</f>
        <v>0</v>
      </c>
      <c r="P276" s="1">
        <f>LOOKUP(O276,'标准'!$S$4:$S$8,'标准'!$T$4:$T$8)</f>
        <v>0</v>
      </c>
      <c r="Q276" s="11"/>
      <c r="R276" s="1">
        <f>LOOKUP(Q276,'标准'!$M$50:$M$72,'标准'!$G$50:$G$72)</f>
        <v>0</v>
      </c>
      <c r="S276" s="1">
        <f>LOOKUP(R276,'标准'!$S$4:$S$8,'标准'!$T$4:$T$8)</f>
        <v>0</v>
      </c>
      <c r="T276" s="1">
        <f t="shared" si="4"/>
        <v>0</v>
      </c>
      <c r="U276" s="1">
        <f>IF(E276="",0,IF(AND(F276&gt;=0,F276&lt;60),"D",LOOKUP(T276,'标准'!$Q$4:$Q$8,'标准'!$R$4:$R$8)))</f>
        <v>0</v>
      </c>
    </row>
    <row r="277" spans="1:21" ht="14.25">
      <c r="A277" s="1"/>
      <c r="B277" s="1"/>
      <c r="C277" s="3"/>
      <c r="D277" s="6"/>
      <c r="E277" s="11"/>
      <c r="F277" s="1">
        <f>LOOKUP(E277,'标准'!$C$50:$C$93,'标准'!$B$50:$B$93)</f>
        <v>0</v>
      </c>
      <c r="G277" s="1">
        <f>LOOKUP(F277,'标准'!$S$4:$S$8,'标准'!$T$4:$T$8)</f>
        <v>0</v>
      </c>
      <c r="H277" s="11"/>
      <c r="I277" s="1">
        <f>LOOKUP(H277,'标准'!$J$50:$J$72,'标准'!$G$50:$G$72)</f>
        <v>0</v>
      </c>
      <c r="J277" s="1">
        <f>LOOKUP(I277,'标准'!$S$4:$S$8,'标准'!$T$4:$T$8)</f>
        <v>0</v>
      </c>
      <c r="K277" s="11"/>
      <c r="L277" s="1">
        <f>LOOKUP(K277,'标准'!$O$50:$O$72,'标准'!$G$50:$G$72)</f>
        <v>0</v>
      </c>
      <c r="M277" s="1">
        <f>LOOKUP(L277,'标准'!$S$4:$S$8,'标准'!$T$4:$T$8)</f>
        <v>0</v>
      </c>
      <c r="N277" s="11"/>
      <c r="O277" s="1">
        <f>LOOKUP(N277,'标准'!$K$50:$K$72,'标准'!$G$50:$G$72)</f>
        <v>0</v>
      </c>
      <c r="P277" s="1">
        <f>LOOKUP(O277,'标准'!$S$4:$S$8,'标准'!$T$4:$T$8)</f>
        <v>0</v>
      </c>
      <c r="Q277" s="11"/>
      <c r="R277" s="1">
        <f>LOOKUP(Q277,'标准'!$M$50:$M$72,'标准'!$G$50:$G$72)</f>
        <v>0</v>
      </c>
      <c r="S277" s="1">
        <f>LOOKUP(R277,'标准'!$S$4:$S$8,'标准'!$T$4:$T$8)</f>
        <v>0</v>
      </c>
      <c r="T277" s="1">
        <f t="shared" si="4"/>
        <v>0</v>
      </c>
      <c r="U277" s="1">
        <f>IF(E277="",0,IF(AND(F277&gt;=0,F277&lt;60),"D",LOOKUP(T277,'标准'!$Q$4:$Q$8,'标准'!$R$4:$R$8)))</f>
        <v>0</v>
      </c>
    </row>
    <row r="278" spans="1:21" ht="14.25">
      <c r="A278" s="1"/>
      <c r="B278" s="1"/>
      <c r="C278" s="3"/>
      <c r="D278" s="6"/>
      <c r="E278" s="11"/>
      <c r="F278" s="1">
        <f>LOOKUP(E278,'标准'!$C$50:$C$93,'标准'!$B$50:$B$93)</f>
        <v>0</v>
      </c>
      <c r="G278" s="1">
        <f>LOOKUP(F278,'标准'!$S$4:$S$8,'标准'!$T$4:$T$8)</f>
        <v>0</v>
      </c>
      <c r="H278" s="11"/>
      <c r="I278" s="1">
        <f>LOOKUP(H278,'标准'!$J$50:$J$72,'标准'!$G$50:$G$72)</f>
        <v>0</v>
      </c>
      <c r="J278" s="1">
        <f>LOOKUP(I278,'标准'!$S$4:$S$8,'标准'!$T$4:$T$8)</f>
        <v>0</v>
      </c>
      <c r="K278" s="11"/>
      <c r="L278" s="1">
        <f>LOOKUP(K278,'标准'!$O$50:$O$72,'标准'!$G$50:$G$72)</f>
        <v>0</v>
      </c>
      <c r="M278" s="1">
        <f>LOOKUP(L278,'标准'!$S$4:$S$8,'标准'!$T$4:$T$8)</f>
        <v>0</v>
      </c>
      <c r="N278" s="11"/>
      <c r="O278" s="1">
        <f>LOOKUP(N278,'标准'!$K$50:$K$72,'标准'!$G$50:$G$72)</f>
        <v>0</v>
      </c>
      <c r="P278" s="1">
        <f>LOOKUP(O278,'标准'!$S$4:$S$8,'标准'!$T$4:$T$8)</f>
        <v>0</v>
      </c>
      <c r="Q278" s="11"/>
      <c r="R278" s="1">
        <f>LOOKUP(Q278,'标准'!$M$50:$M$72,'标准'!$G$50:$G$72)</f>
        <v>0</v>
      </c>
      <c r="S278" s="1">
        <f>LOOKUP(R278,'标准'!$S$4:$S$8,'标准'!$T$4:$T$8)</f>
        <v>0</v>
      </c>
      <c r="T278" s="1">
        <f t="shared" si="4"/>
        <v>0</v>
      </c>
      <c r="U278" s="1">
        <f>IF(E278="",0,IF(AND(F278&gt;=0,F278&lt;60),"D",LOOKUP(T278,'标准'!$Q$4:$Q$8,'标准'!$R$4:$R$8)))</f>
        <v>0</v>
      </c>
    </row>
    <row r="279" spans="1:21" ht="14.25">
      <c r="A279" s="1"/>
      <c r="B279" s="1"/>
      <c r="C279" s="3"/>
      <c r="D279" s="6"/>
      <c r="E279" s="11"/>
      <c r="F279" s="1">
        <f>LOOKUP(E279,'标准'!$C$50:$C$93,'标准'!$B$50:$B$93)</f>
        <v>0</v>
      </c>
      <c r="G279" s="1">
        <f>LOOKUP(F279,'标准'!$S$4:$S$8,'标准'!$T$4:$T$8)</f>
        <v>0</v>
      </c>
      <c r="H279" s="11"/>
      <c r="I279" s="1">
        <f>LOOKUP(H279,'标准'!$J$50:$J$72,'标准'!$G$50:$G$72)</f>
        <v>0</v>
      </c>
      <c r="J279" s="1">
        <f>LOOKUP(I279,'标准'!$S$4:$S$8,'标准'!$T$4:$T$8)</f>
        <v>0</v>
      </c>
      <c r="K279" s="11"/>
      <c r="L279" s="1">
        <f>LOOKUP(K279,'标准'!$O$50:$O$72,'标准'!$G$50:$G$72)</f>
        <v>0</v>
      </c>
      <c r="M279" s="1">
        <f>LOOKUP(L279,'标准'!$S$4:$S$8,'标准'!$T$4:$T$8)</f>
        <v>0</v>
      </c>
      <c r="N279" s="11"/>
      <c r="O279" s="1">
        <f>LOOKUP(N279,'标准'!$K$50:$K$72,'标准'!$G$50:$G$72)</f>
        <v>0</v>
      </c>
      <c r="P279" s="1">
        <f>LOOKUP(O279,'标准'!$S$4:$S$8,'标准'!$T$4:$T$8)</f>
        <v>0</v>
      </c>
      <c r="Q279" s="11"/>
      <c r="R279" s="1">
        <f>LOOKUP(Q279,'标准'!$M$50:$M$72,'标准'!$G$50:$G$72)</f>
        <v>0</v>
      </c>
      <c r="S279" s="1">
        <f>LOOKUP(R279,'标准'!$S$4:$S$8,'标准'!$T$4:$T$8)</f>
        <v>0</v>
      </c>
      <c r="T279" s="1">
        <f t="shared" si="4"/>
        <v>0</v>
      </c>
      <c r="U279" s="1">
        <f>IF(E279="",0,IF(AND(F279&gt;=0,F279&lt;60),"D",LOOKUP(T279,'标准'!$Q$4:$Q$8,'标准'!$R$4:$R$8)))</f>
        <v>0</v>
      </c>
    </row>
    <row r="280" spans="1:21" ht="14.25">
      <c r="A280" s="1"/>
      <c r="B280" s="1"/>
      <c r="C280" s="3"/>
      <c r="D280" s="6"/>
      <c r="E280" s="11"/>
      <c r="F280" s="1">
        <f>LOOKUP(E280,'标准'!$C$50:$C$93,'标准'!$B$50:$B$93)</f>
        <v>0</v>
      </c>
      <c r="G280" s="1">
        <f>LOOKUP(F280,'标准'!$S$4:$S$8,'标准'!$T$4:$T$8)</f>
        <v>0</v>
      </c>
      <c r="H280" s="11"/>
      <c r="I280" s="1">
        <f>LOOKUP(H280,'标准'!$J$50:$J$72,'标准'!$G$50:$G$72)</f>
        <v>0</v>
      </c>
      <c r="J280" s="1">
        <f>LOOKUP(I280,'标准'!$S$4:$S$8,'标准'!$T$4:$T$8)</f>
        <v>0</v>
      </c>
      <c r="K280" s="11"/>
      <c r="L280" s="1">
        <f>LOOKUP(K280,'标准'!$O$50:$O$72,'标准'!$G$50:$G$72)</f>
        <v>0</v>
      </c>
      <c r="M280" s="1">
        <f>LOOKUP(L280,'标准'!$S$4:$S$8,'标准'!$T$4:$T$8)</f>
        <v>0</v>
      </c>
      <c r="N280" s="11"/>
      <c r="O280" s="1">
        <f>LOOKUP(N280,'标准'!$K$50:$K$72,'标准'!$G$50:$G$72)</f>
        <v>0</v>
      </c>
      <c r="P280" s="1">
        <f>LOOKUP(O280,'标准'!$S$4:$S$8,'标准'!$T$4:$T$8)</f>
        <v>0</v>
      </c>
      <c r="Q280" s="11"/>
      <c r="R280" s="1">
        <f>LOOKUP(Q280,'标准'!$M$50:$M$72,'标准'!$G$50:$G$72)</f>
        <v>0</v>
      </c>
      <c r="S280" s="1">
        <f>LOOKUP(R280,'标准'!$S$4:$S$8,'标准'!$T$4:$T$8)</f>
        <v>0</v>
      </c>
      <c r="T280" s="1">
        <f t="shared" si="4"/>
        <v>0</v>
      </c>
      <c r="U280" s="1">
        <f>IF(E280="",0,IF(AND(F280&gt;=0,F280&lt;60),"D",LOOKUP(T280,'标准'!$Q$4:$Q$8,'标准'!$R$4:$R$8)))</f>
        <v>0</v>
      </c>
    </row>
    <row r="281" spans="1:21" ht="14.25">
      <c r="A281" s="1"/>
      <c r="B281" s="1"/>
      <c r="C281" s="3"/>
      <c r="D281" s="6"/>
      <c r="E281" s="11"/>
      <c r="F281" s="1">
        <f>LOOKUP(E281,'标准'!$C$50:$C$93,'标准'!$B$50:$B$93)</f>
        <v>0</v>
      </c>
      <c r="G281" s="1">
        <f>LOOKUP(F281,'标准'!$S$4:$S$8,'标准'!$T$4:$T$8)</f>
        <v>0</v>
      </c>
      <c r="H281" s="11"/>
      <c r="I281" s="1">
        <f>LOOKUP(H281,'标准'!$J$50:$J$72,'标准'!$G$50:$G$72)</f>
        <v>0</v>
      </c>
      <c r="J281" s="1">
        <f>LOOKUP(I281,'标准'!$S$4:$S$8,'标准'!$T$4:$T$8)</f>
        <v>0</v>
      </c>
      <c r="K281" s="11"/>
      <c r="L281" s="1">
        <f>LOOKUP(K281,'标准'!$O$50:$O$72,'标准'!$G$50:$G$72)</f>
        <v>0</v>
      </c>
      <c r="M281" s="1">
        <f>LOOKUP(L281,'标准'!$S$4:$S$8,'标准'!$T$4:$T$8)</f>
        <v>0</v>
      </c>
      <c r="N281" s="11"/>
      <c r="O281" s="1">
        <f>LOOKUP(N281,'标准'!$K$50:$K$72,'标准'!$G$50:$G$72)</f>
        <v>0</v>
      </c>
      <c r="P281" s="1">
        <f>LOOKUP(O281,'标准'!$S$4:$S$8,'标准'!$T$4:$T$8)</f>
        <v>0</v>
      </c>
      <c r="Q281" s="11"/>
      <c r="R281" s="1">
        <f>LOOKUP(Q281,'标准'!$M$50:$M$72,'标准'!$G$50:$G$72)</f>
        <v>0</v>
      </c>
      <c r="S281" s="1">
        <f>LOOKUP(R281,'标准'!$S$4:$S$8,'标准'!$T$4:$T$8)</f>
        <v>0</v>
      </c>
      <c r="T281" s="1">
        <f t="shared" si="4"/>
        <v>0</v>
      </c>
      <c r="U281" s="1">
        <f>IF(E281="",0,IF(AND(F281&gt;=0,F281&lt;60),"D",LOOKUP(T281,'标准'!$Q$4:$Q$8,'标准'!$R$4:$R$8)))</f>
        <v>0</v>
      </c>
    </row>
    <row r="282" spans="1:21" ht="14.25">
      <c r="A282" s="1"/>
      <c r="B282" s="1"/>
      <c r="C282" s="8"/>
      <c r="D282" s="6"/>
      <c r="E282" s="11"/>
      <c r="F282" s="1">
        <f>LOOKUP(E282,'标准'!$C$50:$C$93,'标准'!$B$50:$B$93)</f>
        <v>0</v>
      </c>
      <c r="G282" s="1">
        <f>LOOKUP(F282,'标准'!$S$4:$S$8,'标准'!$T$4:$T$8)</f>
        <v>0</v>
      </c>
      <c r="H282" s="11"/>
      <c r="I282" s="1">
        <f>LOOKUP(H282,'标准'!$J$50:$J$72,'标准'!$G$50:$G$72)</f>
        <v>0</v>
      </c>
      <c r="J282" s="1">
        <f>LOOKUP(I282,'标准'!$S$4:$S$8,'标准'!$T$4:$T$8)</f>
        <v>0</v>
      </c>
      <c r="K282" s="11"/>
      <c r="L282" s="1">
        <f>LOOKUP(K282,'标准'!$O$50:$O$72,'标准'!$G$50:$G$72)</f>
        <v>0</v>
      </c>
      <c r="M282" s="1">
        <f>LOOKUP(L282,'标准'!$S$4:$S$8,'标准'!$T$4:$T$8)</f>
        <v>0</v>
      </c>
      <c r="N282" s="11"/>
      <c r="O282" s="1">
        <f>LOOKUP(N282,'标准'!$K$50:$K$72,'标准'!$G$50:$G$72)</f>
        <v>0</v>
      </c>
      <c r="P282" s="1">
        <f>LOOKUP(O282,'标准'!$S$4:$S$8,'标准'!$T$4:$T$8)</f>
        <v>0</v>
      </c>
      <c r="Q282" s="11"/>
      <c r="R282" s="1">
        <f>LOOKUP(Q282,'标准'!$M$50:$M$72,'标准'!$G$50:$G$72)</f>
        <v>0</v>
      </c>
      <c r="S282" s="1">
        <f>LOOKUP(R282,'标准'!$S$4:$S$8,'标准'!$T$4:$T$8)</f>
        <v>0</v>
      </c>
      <c r="T282" s="1">
        <f t="shared" si="4"/>
        <v>0</v>
      </c>
      <c r="U282" s="1">
        <f>IF(E282="",0,IF(AND(F282&gt;=0,F282&lt;60),"D",LOOKUP(T282,'标准'!$Q$4:$Q$8,'标准'!$R$4:$R$8)))</f>
        <v>0</v>
      </c>
    </row>
    <row r="283" spans="1:21" ht="14.25">
      <c r="A283" s="1"/>
      <c r="B283" s="1"/>
      <c r="C283" s="8"/>
      <c r="D283" s="6"/>
      <c r="E283" s="11"/>
      <c r="F283" s="1">
        <f>LOOKUP(E283,'标准'!$C$50:$C$93,'标准'!$B$50:$B$93)</f>
        <v>0</v>
      </c>
      <c r="G283" s="1">
        <f>LOOKUP(F283,'标准'!$S$4:$S$8,'标准'!$T$4:$T$8)</f>
        <v>0</v>
      </c>
      <c r="H283" s="11"/>
      <c r="I283" s="1">
        <f>LOOKUP(H283,'标准'!$J$50:$J$72,'标准'!$G$50:$G$72)</f>
        <v>0</v>
      </c>
      <c r="J283" s="1">
        <f>LOOKUP(I283,'标准'!$S$4:$S$8,'标准'!$T$4:$T$8)</f>
        <v>0</v>
      </c>
      <c r="K283" s="11"/>
      <c r="L283" s="1">
        <f>LOOKUP(K283,'标准'!$O$50:$O$72,'标准'!$G$50:$G$72)</f>
        <v>0</v>
      </c>
      <c r="M283" s="1">
        <f>LOOKUP(L283,'标准'!$S$4:$S$8,'标准'!$T$4:$T$8)</f>
        <v>0</v>
      </c>
      <c r="N283" s="11"/>
      <c r="O283" s="1">
        <f>LOOKUP(N283,'标准'!$K$50:$K$72,'标准'!$G$50:$G$72)</f>
        <v>0</v>
      </c>
      <c r="P283" s="1">
        <f>LOOKUP(O283,'标准'!$S$4:$S$8,'标准'!$T$4:$T$8)</f>
        <v>0</v>
      </c>
      <c r="Q283" s="11"/>
      <c r="R283" s="1">
        <f>LOOKUP(Q283,'标准'!$M$50:$M$72,'标准'!$G$50:$G$72)</f>
        <v>0</v>
      </c>
      <c r="S283" s="1">
        <f>LOOKUP(R283,'标准'!$S$4:$S$8,'标准'!$T$4:$T$8)</f>
        <v>0</v>
      </c>
      <c r="T283" s="1">
        <f t="shared" si="4"/>
        <v>0</v>
      </c>
      <c r="U283" s="1">
        <f>IF(E283="",0,IF(AND(F283&gt;=0,F283&lt;60),"D",LOOKUP(T283,'标准'!$Q$4:$Q$8,'标准'!$R$4:$R$8)))</f>
        <v>0</v>
      </c>
    </row>
    <row r="284" spans="1:21" ht="14.25">
      <c r="A284" s="1"/>
      <c r="B284" s="1"/>
      <c r="C284" s="3"/>
      <c r="D284" s="6"/>
      <c r="E284" s="11"/>
      <c r="F284" s="1">
        <f>LOOKUP(E284,'标准'!$C$50:$C$93,'标准'!$B$50:$B$93)</f>
        <v>0</v>
      </c>
      <c r="G284" s="1">
        <f>LOOKUP(F284,'标准'!$S$4:$S$8,'标准'!$T$4:$T$8)</f>
        <v>0</v>
      </c>
      <c r="H284" s="11"/>
      <c r="I284" s="1">
        <f>LOOKUP(H284,'标准'!$J$50:$J$72,'标准'!$G$50:$G$72)</f>
        <v>0</v>
      </c>
      <c r="J284" s="1">
        <f>LOOKUP(I284,'标准'!$S$4:$S$8,'标准'!$T$4:$T$8)</f>
        <v>0</v>
      </c>
      <c r="K284" s="11"/>
      <c r="L284" s="1">
        <f>LOOKUP(K284,'标准'!$O$50:$O$72,'标准'!$G$50:$G$72)</f>
        <v>0</v>
      </c>
      <c r="M284" s="1">
        <f>LOOKUP(L284,'标准'!$S$4:$S$8,'标准'!$T$4:$T$8)</f>
        <v>0</v>
      </c>
      <c r="N284" s="11"/>
      <c r="O284" s="1">
        <f>LOOKUP(N284,'标准'!$K$50:$K$72,'标准'!$G$50:$G$72)</f>
        <v>0</v>
      </c>
      <c r="P284" s="1">
        <f>LOOKUP(O284,'标准'!$S$4:$S$8,'标准'!$T$4:$T$8)</f>
        <v>0</v>
      </c>
      <c r="Q284" s="11"/>
      <c r="R284" s="1">
        <f>LOOKUP(Q284,'标准'!$M$50:$M$72,'标准'!$G$50:$G$72)</f>
        <v>0</v>
      </c>
      <c r="S284" s="1">
        <f>LOOKUP(R284,'标准'!$S$4:$S$8,'标准'!$T$4:$T$8)</f>
        <v>0</v>
      </c>
      <c r="T284" s="1">
        <f t="shared" si="4"/>
        <v>0</v>
      </c>
      <c r="U284" s="1">
        <f>IF(E284="",0,IF(AND(F284&gt;=0,F284&lt;60),"D",LOOKUP(T284,'标准'!$Q$4:$Q$8,'标准'!$R$4:$R$8)))</f>
        <v>0</v>
      </c>
    </row>
    <row r="285" spans="1:21" ht="14.25">
      <c r="A285" s="1"/>
      <c r="B285" s="1"/>
      <c r="C285" s="3"/>
      <c r="D285" s="6"/>
      <c r="E285" s="11"/>
      <c r="F285" s="1">
        <f>LOOKUP(E285,'标准'!$C$50:$C$93,'标准'!$B$50:$B$93)</f>
        <v>0</v>
      </c>
      <c r="G285" s="1">
        <f>LOOKUP(F285,'标准'!$S$4:$S$8,'标准'!$T$4:$T$8)</f>
        <v>0</v>
      </c>
      <c r="H285" s="11"/>
      <c r="I285" s="1">
        <f>LOOKUP(H285,'标准'!$J$50:$J$72,'标准'!$G$50:$G$72)</f>
        <v>0</v>
      </c>
      <c r="J285" s="1">
        <f>LOOKUP(I285,'标准'!$S$4:$S$8,'标准'!$T$4:$T$8)</f>
        <v>0</v>
      </c>
      <c r="K285" s="11"/>
      <c r="L285" s="1">
        <f>LOOKUP(K285,'标准'!$O$50:$O$72,'标准'!$G$50:$G$72)</f>
        <v>0</v>
      </c>
      <c r="M285" s="1">
        <f>LOOKUP(L285,'标准'!$S$4:$S$8,'标准'!$T$4:$T$8)</f>
        <v>0</v>
      </c>
      <c r="N285" s="11"/>
      <c r="O285" s="1">
        <f>LOOKUP(N285,'标准'!$K$50:$K$72,'标准'!$G$50:$G$72)</f>
        <v>0</v>
      </c>
      <c r="P285" s="1">
        <f>LOOKUP(O285,'标准'!$S$4:$S$8,'标准'!$T$4:$T$8)</f>
        <v>0</v>
      </c>
      <c r="Q285" s="11"/>
      <c r="R285" s="1">
        <f>LOOKUP(Q285,'标准'!$M$50:$M$72,'标准'!$G$50:$G$72)</f>
        <v>0</v>
      </c>
      <c r="S285" s="1">
        <f>LOOKUP(R285,'标准'!$S$4:$S$8,'标准'!$T$4:$T$8)</f>
        <v>0</v>
      </c>
      <c r="T285" s="1">
        <f t="shared" si="4"/>
        <v>0</v>
      </c>
      <c r="U285" s="1">
        <f>IF(E285="",0,IF(AND(F285&gt;=0,F285&lt;60),"D",LOOKUP(T285,'标准'!$Q$4:$Q$8,'标准'!$R$4:$R$8)))</f>
        <v>0</v>
      </c>
    </row>
    <row r="286" spans="1:21" ht="14.25">
      <c r="A286" s="1"/>
      <c r="B286" s="1"/>
      <c r="C286" s="3"/>
      <c r="D286" s="6"/>
      <c r="E286" s="11"/>
      <c r="F286" s="1">
        <f>LOOKUP(E286,'标准'!$C$50:$C$93,'标准'!$B$50:$B$93)</f>
        <v>0</v>
      </c>
      <c r="G286" s="1">
        <f>LOOKUP(F286,'标准'!$S$4:$S$8,'标准'!$T$4:$T$8)</f>
        <v>0</v>
      </c>
      <c r="H286" s="11"/>
      <c r="I286" s="1">
        <f>LOOKUP(H286,'标准'!$J$50:$J$72,'标准'!$G$50:$G$72)</f>
        <v>0</v>
      </c>
      <c r="J286" s="1">
        <f>LOOKUP(I286,'标准'!$S$4:$S$8,'标准'!$T$4:$T$8)</f>
        <v>0</v>
      </c>
      <c r="K286" s="11"/>
      <c r="L286" s="1">
        <f>LOOKUP(K286,'标准'!$O$50:$O$72,'标准'!$G$50:$G$72)</f>
        <v>0</v>
      </c>
      <c r="M286" s="1">
        <f>LOOKUP(L286,'标准'!$S$4:$S$8,'标准'!$T$4:$T$8)</f>
        <v>0</v>
      </c>
      <c r="N286" s="11"/>
      <c r="O286" s="1">
        <f>LOOKUP(N286,'标准'!$K$50:$K$72,'标准'!$G$50:$G$72)</f>
        <v>0</v>
      </c>
      <c r="P286" s="1">
        <f>LOOKUP(O286,'标准'!$S$4:$S$8,'标准'!$T$4:$T$8)</f>
        <v>0</v>
      </c>
      <c r="Q286" s="11"/>
      <c r="R286" s="1">
        <f>LOOKUP(Q286,'标准'!$M$50:$M$72,'标准'!$G$50:$G$72)</f>
        <v>0</v>
      </c>
      <c r="S286" s="1">
        <f>LOOKUP(R286,'标准'!$S$4:$S$8,'标准'!$T$4:$T$8)</f>
        <v>0</v>
      </c>
      <c r="T286" s="1">
        <f t="shared" si="4"/>
        <v>0</v>
      </c>
      <c r="U286" s="1">
        <f>IF(E286="",0,IF(AND(F286&gt;=0,F286&lt;60),"D",LOOKUP(T286,'标准'!$Q$4:$Q$8,'标准'!$R$4:$R$8)))</f>
        <v>0</v>
      </c>
    </row>
    <row r="287" spans="1:21" ht="14.25">
      <c r="A287" s="1"/>
      <c r="B287" s="1"/>
      <c r="C287" s="3"/>
      <c r="D287" s="6"/>
      <c r="E287" s="11"/>
      <c r="F287" s="1">
        <f>LOOKUP(E287,'标准'!$C$50:$C$93,'标准'!$B$50:$B$93)</f>
        <v>0</v>
      </c>
      <c r="G287" s="1">
        <f>LOOKUP(F287,'标准'!$S$4:$S$8,'标准'!$T$4:$T$8)</f>
        <v>0</v>
      </c>
      <c r="H287" s="11"/>
      <c r="I287" s="1">
        <f>LOOKUP(H287,'标准'!$J$50:$J$72,'标准'!$G$50:$G$72)</f>
        <v>0</v>
      </c>
      <c r="J287" s="1">
        <f>LOOKUP(I287,'标准'!$S$4:$S$8,'标准'!$T$4:$T$8)</f>
        <v>0</v>
      </c>
      <c r="K287" s="11"/>
      <c r="L287" s="1">
        <f>LOOKUP(K287,'标准'!$O$50:$O$72,'标准'!$G$50:$G$72)</f>
        <v>0</v>
      </c>
      <c r="M287" s="1">
        <f>LOOKUP(L287,'标准'!$S$4:$S$8,'标准'!$T$4:$T$8)</f>
        <v>0</v>
      </c>
      <c r="N287" s="11"/>
      <c r="O287" s="1">
        <f>LOOKUP(N287,'标准'!$K$50:$K$72,'标准'!$G$50:$G$72)</f>
        <v>0</v>
      </c>
      <c r="P287" s="1">
        <f>LOOKUP(O287,'标准'!$S$4:$S$8,'标准'!$T$4:$T$8)</f>
        <v>0</v>
      </c>
      <c r="Q287" s="11"/>
      <c r="R287" s="1">
        <f>LOOKUP(Q287,'标准'!$M$50:$M$72,'标准'!$G$50:$G$72)</f>
        <v>0</v>
      </c>
      <c r="S287" s="1">
        <f>LOOKUP(R287,'标准'!$S$4:$S$8,'标准'!$T$4:$T$8)</f>
        <v>0</v>
      </c>
      <c r="T287" s="1">
        <f t="shared" si="4"/>
        <v>0</v>
      </c>
      <c r="U287" s="1">
        <f>IF(E287="",0,IF(AND(F287&gt;=0,F287&lt;60),"D",LOOKUP(T287,'标准'!$Q$4:$Q$8,'标准'!$R$4:$R$8)))</f>
        <v>0</v>
      </c>
    </row>
    <row r="288" spans="1:21" ht="14.25">
      <c r="A288" s="1"/>
      <c r="B288" s="1"/>
      <c r="C288" s="3"/>
      <c r="D288" s="6"/>
      <c r="E288" s="11"/>
      <c r="F288" s="1">
        <f>LOOKUP(E288,'标准'!$C$50:$C$93,'标准'!$B$50:$B$93)</f>
        <v>0</v>
      </c>
      <c r="G288" s="1">
        <f>LOOKUP(F288,'标准'!$S$4:$S$8,'标准'!$T$4:$T$8)</f>
        <v>0</v>
      </c>
      <c r="H288" s="11"/>
      <c r="I288" s="1">
        <f>LOOKUP(H288,'标准'!$J$50:$J$72,'标准'!$G$50:$G$72)</f>
        <v>0</v>
      </c>
      <c r="J288" s="1">
        <f>LOOKUP(I288,'标准'!$S$4:$S$8,'标准'!$T$4:$T$8)</f>
        <v>0</v>
      </c>
      <c r="K288" s="11"/>
      <c r="L288" s="1">
        <f>LOOKUP(K288,'标准'!$O$50:$O$72,'标准'!$G$50:$G$72)</f>
        <v>0</v>
      </c>
      <c r="M288" s="1">
        <f>LOOKUP(L288,'标准'!$S$4:$S$8,'标准'!$T$4:$T$8)</f>
        <v>0</v>
      </c>
      <c r="N288" s="11"/>
      <c r="O288" s="1">
        <f>LOOKUP(N288,'标准'!$K$50:$K$72,'标准'!$G$50:$G$72)</f>
        <v>0</v>
      </c>
      <c r="P288" s="1">
        <f>LOOKUP(O288,'标准'!$S$4:$S$8,'标准'!$T$4:$T$8)</f>
        <v>0</v>
      </c>
      <c r="Q288" s="11"/>
      <c r="R288" s="1">
        <f>LOOKUP(Q288,'标准'!$M$50:$M$72,'标准'!$G$50:$G$72)</f>
        <v>0</v>
      </c>
      <c r="S288" s="1">
        <f>LOOKUP(R288,'标准'!$S$4:$S$8,'标准'!$T$4:$T$8)</f>
        <v>0</v>
      </c>
      <c r="T288" s="1">
        <f t="shared" si="4"/>
        <v>0</v>
      </c>
      <c r="U288" s="1">
        <f>IF(E288="",0,IF(AND(F288&gt;=0,F288&lt;60),"D",LOOKUP(T288,'标准'!$Q$4:$Q$8,'标准'!$R$4:$R$8)))</f>
        <v>0</v>
      </c>
    </row>
    <row r="289" spans="1:21" ht="14.25">
      <c r="A289" s="1"/>
      <c r="B289" s="1"/>
      <c r="C289" s="3"/>
      <c r="D289" s="6"/>
      <c r="E289" s="11"/>
      <c r="F289" s="1">
        <f>LOOKUP(E289,'标准'!$C$50:$C$93,'标准'!$B$50:$B$93)</f>
        <v>0</v>
      </c>
      <c r="G289" s="1">
        <f>LOOKUP(F289,'标准'!$S$4:$S$8,'标准'!$T$4:$T$8)</f>
        <v>0</v>
      </c>
      <c r="H289" s="11"/>
      <c r="I289" s="1">
        <f>LOOKUP(H289,'标准'!$J$50:$J$72,'标准'!$G$50:$G$72)</f>
        <v>0</v>
      </c>
      <c r="J289" s="1">
        <f>LOOKUP(I289,'标准'!$S$4:$S$8,'标准'!$T$4:$T$8)</f>
        <v>0</v>
      </c>
      <c r="K289" s="11"/>
      <c r="L289" s="1">
        <f>LOOKUP(K289,'标准'!$O$50:$O$72,'标准'!$G$50:$G$72)</f>
        <v>0</v>
      </c>
      <c r="M289" s="1">
        <f>LOOKUP(L289,'标准'!$S$4:$S$8,'标准'!$T$4:$T$8)</f>
        <v>0</v>
      </c>
      <c r="N289" s="11"/>
      <c r="O289" s="1">
        <f>LOOKUP(N289,'标准'!$K$50:$K$72,'标准'!$G$50:$G$72)</f>
        <v>0</v>
      </c>
      <c r="P289" s="1">
        <f>LOOKUP(O289,'标准'!$S$4:$S$8,'标准'!$T$4:$T$8)</f>
        <v>0</v>
      </c>
      <c r="Q289" s="11"/>
      <c r="R289" s="1">
        <f>LOOKUP(Q289,'标准'!$M$50:$M$72,'标准'!$G$50:$G$72)</f>
        <v>0</v>
      </c>
      <c r="S289" s="1">
        <f>LOOKUP(R289,'标准'!$S$4:$S$8,'标准'!$T$4:$T$8)</f>
        <v>0</v>
      </c>
      <c r="T289" s="1">
        <f t="shared" si="4"/>
        <v>0</v>
      </c>
      <c r="U289" s="1">
        <f>IF(E289="",0,IF(AND(F289&gt;=0,F289&lt;60),"D",LOOKUP(T289,'标准'!$Q$4:$Q$8,'标准'!$R$4:$R$8)))</f>
        <v>0</v>
      </c>
    </row>
    <row r="290" spans="1:21" ht="14.25">
      <c r="A290" s="1"/>
      <c r="B290" s="1"/>
      <c r="C290" s="3"/>
      <c r="D290" s="6"/>
      <c r="E290" s="11"/>
      <c r="F290" s="1">
        <f>LOOKUP(E290,'标准'!$C$50:$C$93,'标准'!$B$50:$B$93)</f>
        <v>0</v>
      </c>
      <c r="G290" s="1">
        <f>LOOKUP(F290,'标准'!$S$4:$S$8,'标准'!$T$4:$T$8)</f>
        <v>0</v>
      </c>
      <c r="H290" s="11"/>
      <c r="I290" s="1">
        <f>LOOKUP(H290,'标准'!$J$50:$J$72,'标准'!$G$50:$G$72)</f>
        <v>0</v>
      </c>
      <c r="J290" s="1">
        <f>LOOKUP(I290,'标准'!$S$4:$S$8,'标准'!$T$4:$T$8)</f>
        <v>0</v>
      </c>
      <c r="K290" s="11"/>
      <c r="L290" s="1">
        <f>LOOKUP(K290,'标准'!$O$50:$O$72,'标准'!$G$50:$G$72)</f>
        <v>0</v>
      </c>
      <c r="M290" s="1">
        <f>LOOKUP(L290,'标准'!$S$4:$S$8,'标准'!$T$4:$T$8)</f>
        <v>0</v>
      </c>
      <c r="N290" s="11"/>
      <c r="O290" s="1">
        <f>LOOKUP(N290,'标准'!$K$50:$K$72,'标准'!$G$50:$G$72)</f>
        <v>0</v>
      </c>
      <c r="P290" s="1">
        <f>LOOKUP(O290,'标准'!$S$4:$S$8,'标准'!$T$4:$T$8)</f>
        <v>0</v>
      </c>
      <c r="Q290" s="11"/>
      <c r="R290" s="1">
        <f>LOOKUP(Q290,'标准'!$M$50:$M$72,'标准'!$G$50:$G$72)</f>
        <v>0</v>
      </c>
      <c r="S290" s="1">
        <f>LOOKUP(R290,'标准'!$S$4:$S$8,'标准'!$T$4:$T$8)</f>
        <v>0</v>
      </c>
      <c r="T290" s="1">
        <f t="shared" si="4"/>
        <v>0</v>
      </c>
      <c r="U290" s="1">
        <f>IF(E290="",0,IF(AND(F290&gt;=0,F290&lt;60),"D",LOOKUP(T290,'标准'!$Q$4:$Q$8,'标准'!$R$4:$R$8)))</f>
        <v>0</v>
      </c>
    </row>
    <row r="291" spans="1:21" ht="14.25">
      <c r="A291" s="1"/>
      <c r="B291" s="1"/>
      <c r="C291" s="3"/>
      <c r="D291" s="6"/>
      <c r="E291" s="11"/>
      <c r="F291" s="1">
        <f>LOOKUP(E291,'标准'!$C$50:$C$93,'标准'!$B$50:$B$93)</f>
        <v>0</v>
      </c>
      <c r="G291" s="1">
        <f>LOOKUP(F291,'标准'!$S$4:$S$8,'标准'!$T$4:$T$8)</f>
        <v>0</v>
      </c>
      <c r="H291" s="11"/>
      <c r="I291" s="1">
        <f>LOOKUP(H291,'标准'!$J$50:$J$72,'标准'!$G$50:$G$72)</f>
        <v>0</v>
      </c>
      <c r="J291" s="1">
        <f>LOOKUP(I291,'标准'!$S$4:$S$8,'标准'!$T$4:$T$8)</f>
        <v>0</v>
      </c>
      <c r="K291" s="11"/>
      <c r="L291" s="1">
        <f>LOOKUP(K291,'标准'!$O$50:$O$72,'标准'!$G$50:$G$72)</f>
        <v>0</v>
      </c>
      <c r="M291" s="1">
        <f>LOOKUP(L291,'标准'!$S$4:$S$8,'标准'!$T$4:$T$8)</f>
        <v>0</v>
      </c>
      <c r="N291" s="11"/>
      <c r="O291" s="1">
        <f>LOOKUP(N291,'标准'!$K$50:$K$72,'标准'!$G$50:$G$72)</f>
        <v>0</v>
      </c>
      <c r="P291" s="1">
        <f>LOOKUP(O291,'标准'!$S$4:$S$8,'标准'!$T$4:$T$8)</f>
        <v>0</v>
      </c>
      <c r="Q291" s="11"/>
      <c r="R291" s="1">
        <f>LOOKUP(Q291,'标准'!$M$50:$M$72,'标准'!$G$50:$G$72)</f>
        <v>0</v>
      </c>
      <c r="S291" s="1">
        <f>LOOKUP(R291,'标准'!$S$4:$S$8,'标准'!$T$4:$T$8)</f>
        <v>0</v>
      </c>
      <c r="T291" s="1">
        <f t="shared" si="4"/>
        <v>0</v>
      </c>
      <c r="U291" s="1">
        <f>IF(E291="",0,IF(AND(F291&gt;=0,F291&lt;60),"D",LOOKUP(T291,'标准'!$Q$4:$Q$8,'标准'!$R$4:$R$8)))</f>
        <v>0</v>
      </c>
    </row>
    <row r="292" spans="1:21" ht="14.25">
      <c r="A292" s="1"/>
      <c r="B292" s="1"/>
      <c r="C292" s="3"/>
      <c r="D292" s="6"/>
      <c r="E292" s="11"/>
      <c r="F292" s="1">
        <f>LOOKUP(E292,'标准'!$C$50:$C$93,'标准'!$B$50:$B$93)</f>
        <v>0</v>
      </c>
      <c r="G292" s="1">
        <f>LOOKUP(F292,'标准'!$S$4:$S$8,'标准'!$T$4:$T$8)</f>
        <v>0</v>
      </c>
      <c r="H292" s="11"/>
      <c r="I292" s="1">
        <f>LOOKUP(H292,'标准'!$J$50:$J$72,'标准'!$G$50:$G$72)</f>
        <v>0</v>
      </c>
      <c r="J292" s="1">
        <f>LOOKUP(I292,'标准'!$S$4:$S$8,'标准'!$T$4:$T$8)</f>
        <v>0</v>
      </c>
      <c r="K292" s="11"/>
      <c r="L292" s="1">
        <f>LOOKUP(K292,'标准'!$O$50:$O$72,'标准'!$G$50:$G$72)</f>
        <v>0</v>
      </c>
      <c r="M292" s="1">
        <f>LOOKUP(L292,'标准'!$S$4:$S$8,'标准'!$T$4:$T$8)</f>
        <v>0</v>
      </c>
      <c r="N292" s="11"/>
      <c r="O292" s="1">
        <f>LOOKUP(N292,'标准'!$K$50:$K$72,'标准'!$G$50:$G$72)</f>
        <v>0</v>
      </c>
      <c r="P292" s="1">
        <f>LOOKUP(O292,'标准'!$S$4:$S$8,'标准'!$T$4:$T$8)</f>
        <v>0</v>
      </c>
      <c r="Q292" s="11"/>
      <c r="R292" s="1">
        <f>LOOKUP(Q292,'标准'!$M$50:$M$72,'标准'!$G$50:$G$72)</f>
        <v>0</v>
      </c>
      <c r="S292" s="1">
        <f>LOOKUP(R292,'标准'!$S$4:$S$8,'标准'!$T$4:$T$8)</f>
        <v>0</v>
      </c>
      <c r="T292" s="1">
        <f t="shared" si="4"/>
        <v>0</v>
      </c>
      <c r="U292" s="1">
        <f>IF(E292="",0,IF(AND(F292&gt;=0,F292&lt;60),"D",LOOKUP(T292,'标准'!$Q$4:$Q$8,'标准'!$R$4:$R$8)))</f>
        <v>0</v>
      </c>
    </row>
    <row r="293" spans="1:21" ht="14.25">
      <c r="A293" s="1"/>
      <c r="B293" s="1"/>
      <c r="C293" s="3"/>
      <c r="D293" s="6"/>
      <c r="E293" s="11"/>
      <c r="F293" s="1">
        <f>LOOKUP(E293,'标准'!$C$50:$C$93,'标准'!$B$50:$B$93)</f>
        <v>0</v>
      </c>
      <c r="G293" s="1">
        <f>LOOKUP(F293,'标准'!$S$4:$S$8,'标准'!$T$4:$T$8)</f>
        <v>0</v>
      </c>
      <c r="H293" s="11"/>
      <c r="I293" s="1">
        <f>LOOKUP(H293,'标准'!$J$50:$J$72,'标准'!$G$50:$G$72)</f>
        <v>0</v>
      </c>
      <c r="J293" s="1">
        <f>LOOKUP(I293,'标准'!$S$4:$S$8,'标准'!$T$4:$T$8)</f>
        <v>0</v>
      </c>
      <c r="K293" s="11"/>
      <c r="L293" s="1">
        <f>LOOKUP(K293,'标准'!$O$50:$O$72,'标准'!$G$50:$G$72)</f>
        <v>0</v>
      </c>
      <c r="M293" s="1">
        <f>LOOKUP(L293,'标准'!$S$4:$S$8,'标准'!$T$4:$T$8)</f>
        <v>0</v>
      </c>
      <c r="N293" s="11"/>
      <c r="O293" s="1">
        <f>LOOKUP(N293,'标准'!$K$50:$K$72,'标准'!$G$50:$G$72)</f>
        <v>0</v>
      </c>
      <c r="P293" s="1">
        <f>LOOKUP(O293,'标准'!$S$4:$S$8,'标准'!$T$4:$T$8)</f>
        <v>0</v>
      </c>
      <c r="Q293" s="11"/>
      <c r="R293" s="1">
        <f>LOOKUP(Q293,'标准'!$M$50:$M$72,'标准'!$G$50:$G$72)</f>
        <v>0</v>
      </c>
      <c r="S293" s="1">
        <f>LOOKUP(R293,'标准'!$S$4:$S$8,'标准'!$T$4:$T$8)</f>
        <v>0</v>
      </c>
      <c r="T293" s="1">
        <f t="shared" si="4"/>
        <v>0</v>
      </c>
      <c r="U293" s="1">
        <f>IF(E293="",0,IF(AND(F293&gt;=0,F293&lt;60),"D",LOOKUP(T293,'标准'!$Q$4:$Q$8,'标准'!$R$4:$R$8)))</f>
        <v>0</v>
      </c>
    </row>
    <row r="294" spans="1:21" ht="14.25">
      <c r="A294" s="1"/>
      <c r="B294" s="1"/>
      <c r="C294" s="3"/>
      <c r="D294" s="6"/>
      <c r="E294" s="11"/>
      <c r="F294" s="1">
        <f>LOOKUP(E294,'标准'!$C$50:$C$93,'标准'!$B$50:$B$93)</f>
        <v>0</v>
      </c>
      <c r="G294" s="1">
        <f>LOOKUP(F294,'标准'!$S$4:$S$8,'标准'!$T$4:$T$8)</f>
        <v>0</v>
      </c>
      <c r="H294" s="11"/>
      <c r="I294" s="1">
        <f>LOOKUP(H294,'标准'!$J$50:$J$72,'标准'!$G$50:$G$72)</f>
        <v>0</v>
      </c>
      <c r="J294" s="1">
        <f>LOOKUP(I294,'标准'!$S$4:$S$8,'标准'!$T$4:$T$8)</f>
        <v>0</v>
      </c>
      <c r="K294" s="11"/>
      <c r="L294" s="1">
        <f>LOOKUP(K294,'标准'!$O$50:$O$72,'标准'!$G$50:$G$72)</f>
        <v>0</v>
      </c>
      <c r="M294" s="1">
        <f>LOOKUP(L294,'标准'!$S$4:$S$8,'标准'!$T$4:$T$8)</f>
        <v>0</v>
      </c>
      <c r="N294" s="11"/>
      <c r="O294" s="1">
        <f>LOOKUP(N294,'标准'!$K$50:$K$72,'标准'!$G$50:$G$72)</f>
        <v>0</v>
      </c>
      <c r="P294" s="1">
        <f>LOOKUP(O294,'标准'!$S$4:$S$8,'标准'!$T$4:$T$8)</f>
        <v>0</v>
      </c>
      <c r="Q294" s="11"/>
      <c r="R294" s="1">
        <f>LOOKUP(Q294,'标准'!$M$50:$M$72,'标准'!$G$50:$G$72)</f>
        <v>0</v>
      </c>
      <c r="S294" s="1">
        <f>LOOKUP(R294,'标准'!$S$4:$S$8,'标准'!$T$4:$T$8)</f>
        <v>0</v>
      </c>
      <c r="T294" s="1">
        <f t="shared" si="4"/>
        <v>0</v>
      </c>
      <c r="U294" s="1">
        <f>IF(E294="",0,IF(AND(F294&gt;=0,F294&lt;60),"D",LOOKUP(T294,'标准'!$Q$4:$Q$8,'标准'!$R$4:$R$8)))</f>
        <v>0</v>
      </c>
    </row>
    <row r="295" spans="1:21" ht="14.25">
      <c r="A295" s="1"/>
      <c r="B295" s="1"/>
      <c r="C295" s="3"/>
      <c r="D295" s="6"/>
      <c r="E295" s="11"/>
      <c r="F295" s="1">
        <f>LOOKUP(E295,'标准'!$C$50:$C$93,'标准'!$B$50:$B$93)</f>
        <v>0</v>
      </c>
      <c r="G295" s="1">
        <f>LOOKUP(F295,'标准'!$S$4:$S$8,'标准'!$T$4:$T$8)</f>
        <v>0</v>
      </c>
      <c r="H295" s="11"/>
      <c r="I295" s="1">
        <f>LOOKUP(H295,'标准'!$J$50:$J$72,'标准'!$G$50:$G$72)</f>
        <v>0</v>
      </c>
      <c r="J295" s="1">
        <f>LOOKUP(I295,'标准'!$S$4:$S$8,'标准'!$T$4:$T$8)</f>
        <v>0</v>
      </c>
      <c r="K295" s="11"/>
      <c r="L295" s="1">
        <f>LOOKUP(K295,'标准'!$O$50:$O$72,'标准'!$G$50:$G$72)</f>
        <v>0</v>
      </c>
      <c r="M295" s="1">
        <f>LOOKUP(L295,'标准'!$S$4:$S$8,'标准'!$T$4:$T$8)</f>
        <v>0</v>
      </c>
      <c r="N295" s="11"/>
      <c r="O295" s="1">
        <f>LOOKUP(N295,'标准'!$K$50:$K$72,'标准'!$G$50:$G$72)</f>
        <v>0</v>
      </c>
      <c r="P295" s="1">
        <f>LOOKUP(O295,'标准'!$S$4:$S$8,'标准'!$T$4:$T$8)</f>
        <v>0</v>
      </c>
      <c r="Q295" s="11"/>
      <c r="R295" s="1">
        <f>LOOKUP(Q295,'标准'!$M$50:$M$72,'标准'!$G$50:$G$72)</f>
        <v>0</v>
      </c>
      <c r="S295" s="1">
        <f>LOOKUP(R295,'标准'!$S$4:$S$8,'标准'!$T$4:$T$8)</f>
        <v>0</v>
      </c>
      <c r="T295" s="1">
        <f t="shared" si="4"/>
        <v>0</v>
      </c>
      <c r="U295" s="1">
        <f>IF(E295="",0,IF(AND(F295&gt;=0,F295&lt;60),"D",LOOKUP(T295,'标准'!$Q$4:$Q$8,'标准'!$R$4:$R$8)))</f>
        <v>0</v>
      </c>
    </row>
    <row r="296" spans="1:21" ht="14.25">
      <c r="A296" s="1"/>
      <c r="B296" s="1"/>
      <c r="C296" s="3"/>
      <c r="D296" s="6"/>
      <c r="E296" s="11"/>
      <c r="F296" s="1">
        <f>LOOKUP(E296,'标准'!$C$50:$C$93,'标准'!$B$50:$B$93)</f>
        <v>0</v>
      </c>
      <c r="G296" s="1">
        <f>LOOKUP(F296,'标准'!$S$4:$S$8,'标准'!$T$4:$T$8)</f>
        <v>0</v>
      </c>
      <c r="H296" s="11"/>
      <c r="I296" s="1">
        <f>LOOKUP(H296,'标准'!$J$50:$J$72,'标准'!$G$50:$G$72)</f>
        <v>0</v>
      </c>
      <c r="J296" s="1">
        <f>LOOKUP(I296,'标准'!$S$4:$S$8,'标准'!$T$4:$T$8)</f>
        <v>0</v>
      </c>
      <c r="K296" s="11"/>
      <c r="L296" s="1">
        <f>LOOKUP(K296,'标准'!$O$50:$O$72,'标准'!$G$50:$G$72)</f>
        <v>0</v>
      </c>
      <c r="M296" s="1">
        <f>LOOKUP(L296,'标准'!$S$4:$S$8,'标准'!$T$4:$T$8)</f>
        <v>0</v>
      </c>
      <c r="N296" s="11"/>
      <c r="O296" s="1">
        <f>LOOKUP(N296,'标准'!$K$50:$K$72,'标准'!$G$50:$G$72)</f>
        <v>0</v>
      </c>
      <c r="P296" s="1">
        <f>LOOKUP(O296,'标准'!$S$4:$S$8,'标准'!$T$4:$T$8)</f>
        <v>0</v>
      </c>
      <c r="Q296" s="11"/>
      <c r="R296" s="1">
        <f>LOOKUP(Q296,'标准'!$M$50:$M$72,'标准'!$G$50:$G$72)</f>
        <v>0</v>
      </c>
      <c r="S296" s="1">
        <f>LOOKUP(R296,'标准'!$S$4:$S$8,'标准'!$T$4:$T$8)</f>
        <v>0</v>
      </c>
      <c r="T296" s="1">
        <f t="shared" si="4"/>
        <v>0</v>
      </c>
      <c r="U296" s="1">
        <f>IF(E296="",0,IF(AND(F296&gt;=0,F296&lt;60),"D",LOOKUP(T296,'标准'!$Q$4:$Q$8,'标准'!$R$4:$R$8)))</f>
        <v>0</v>
      </c>
    </row>
    <row r="297" spans="1:21" ht="14.25">
      <c r="A297" s="1"/>
      <c r="B297" s="1"/>
      <c r="C297" s="3"/>
      <c r="D297" s="6"/>
      <c r="E297" s="11"/>
      <c r="F297" s="1">
        <f>LOOKUP(E297,'标准'!$C$50:$C$93,'标准'!$B$50:$B$93)</f>
        <v>0</v>
      </c>
      <c r="G297" s="1">
        <f>LOOKUP(F297,'标准'!$S$4:$S$8,'标准'!$T$4:$T$8)</f>
        <v>0</v>
      </c>
      <c r="H297" s="11"/>
      <c r="I297" s="1">
        <f>LOOKUP(H297,'标准'!$J$50:$J$72,'标准'!$G$50:$G$72)</f>
        <v>0</v>
      </c>
      <c r="J297" s="1">
        <f>LOOKUP(I297,'标准'!$S$4:$S$8,'标准'!$T$4:$T$8)</f>
        <v>0</v>
      </c>
      <c r="K297" s="11"/>
      <c r="L297" s="1">
        <f>LOOKUP(K297,'标准'!$O$50:$O$72,'标准'!$G$50:$G$72)</f>
        <v>0</v>
      </c>
      <c r="M297" s="1">
        <f>LOOKUP(L297,'标准'!$S$4:$S$8,'标准'!$T$4:$T$8)</f>
        <v>0</v>
      </c>
      <c r="N297" s="11"/>
      <c r="O297" s="1">
        <f>LOOKUP(N297,'标准'!$K$50:$K$72,'标准'!$G$50:$G$72)</f>
        <v>0</v>
      </c>
      <c r="P297" s="1">
        <f>LOOKUP(O297,'标准'!$S$4:$S$8,'标准'!$T$4:$T$8)</f>
        <v>0</v>
      </c>
      <c r="Q297" s="11"/>
      <c r="R297" s="1">
        <f>LOOKUP(Q297,'标准'!$M$50:$M$72,'标准'!$G$50:$G$72)</f>
        <v>0</v>
      </c>
      <c r="S297" s="1">
        <f>LOOKUP(R297,'标准'!$S$4:$S$8,'标准'!$T$4:$T$8)</f>
        <v>0</v>
      </c>
      <c r="T297" s="1">
        <f t="shared" si="4"/>
        <v>0</v>
      </c>
      <c r="U297" s="1">
        <f>IF(E297="",0,IF(AND(F297&gt;=0,F297&lt;60),"D",LOOKUP(T297,'标准'!$Q$4:$Q$8,'标准'!$R$4:$R$8)))</f>
        <v>0</v>
      </c>
    </row>
    <row r="298" spans="1:21" ht="14.25">
      <c r="A298" s="1"/>
      <c r="B298" s="1"/>
      <c r="C298" s="3"/>
      <c r="D298" s="6"/>
      <c r="E298" s="11"/>
      <c r="F298" s="1">
        <f>LOOKUP(E298,'标准'!$C$50:$C$93,'标准'!$B$50:$B$93)</f>
        <v>0</v>
      </c>
      <c r="G298" s="1">
        <f>LOOKUP(F298,'标准'!$S$4:$S$8,'标准'!$T$4:$T$8)</f>
        <v>0</v>
      </c>
      <c r="H298" s="11"/>
      <c r="I298" s="1">
        <f>LOOKUP(H298,'标准'!$J$50:$J$72,'标准'!$G$50:$G$72)</f>
        <v>0</v>
      </c>
      <c r="J298" s="1">
        <f>LOOKUP(I298,'标准'!$S$4:$S$8,'标准'!$T$4:$T$8)</f>
        <v>0</v>
      </c>
      <c r="K298" s="11"/>
      <c r="L298" s="1">
        <f>LOOKUP(K298,'标准'!$O$50:$O$72,'标准'!$G$50:$G$72)</f>
        <v>0</v>
      </c>
      <c r="M298" s="1">
        <f>LOOKUP(L298,'标准'!$S$4:$S$8,'标准'!$T$4:$T$8)</f>
        <v>0</v>
      </c>
      <c r="N298" s="11"/>
      <c r="O298" s="1">
        <f>LOOKUP(N298,'标准'!$K$50:$K$72,'标准'!$G$50:$G$72)</f>
        <v>0</v>
      </c>
      <c r="P298" s="1">
        <f>LOOKUP(O298,'标准'!$S$4:$S$8,'标准'!$T$4:$T$8)</f>
        <v>0</v>
      </c>
      <c r="Q298" s="11"/>
      <c r="R298" s="1">
        <f>LOOKUP(Q298,'标准'!$M$50:$M$72,'标准'!$G$50:$G$72)</f>
        <v>0</v>
      </c>
      <c r="S298" s="1">
        <f>LOOKUP(R298,'标准'!$S$4:$S$8,'标准'!$T$4:$T$8)</f>
        <v>0</v>
      </c>
      <c r="T298" s="1">
        <f t="shared" si="4"/>
        <v>0</v>
      </c>
      <c r="U298" s="1">
        <f>IF(E298="",0,IF(AND(F298&gt;=0,F298&lt;60),"D",LOOKUP(T298,'标准'!$Q$4:$Q$8,'标准'!$R$4:$R$8)))</f>
        <v>0</v>
      </c>
    </row>
    <row r="299" spans="1:21" ht="14.25">
      <c r="A299" s="1"/>
      <c r="B299" s="1"/>
      <c r="C299" s="3"/>
      <c r="D299" s="6"/>
      <c r="E299" s="11"/>
      <c r="F299" s="1">
        <f>LOOKUP(E299,'标准'!$C$50:$C$93,'标准'!$B$50:$B$93)</f>
        <v>0</v>
      </c>
      <c r="G299" s="1">
        <f>LOOKUP(F299,'标准'!$S$4:$S$8,'标准'!$T$4:$T$8)</f>
        <v>0</v>
      </c>
      <c r="H299" s="11"/>
      <c r="I299" s="1">
        <f>LOOKUP(H299,'标准'!$J$50:$J$72,'标准'!$G$50:$G$72)</f>
        <v>0</v>
      </c>
      <c r="J299" s="1">
        <f>LOOKUP(I299,'标准'!$S$4:$S$8,'标准'!$T$4:$T$8)</f>
        <v>0</v>
      </c>
      <c r="K299" s="11"/>
      <c r="L299" s="1">
        <f>LOOKUP(K299,'标准'!$O$50:$O$72,'标准'!$G$50:$G$72)</f>
        <v>0</v>
      </c>
      <c r="M299" s="1">
        <f>LOOKUP(L299,'标准'!$S$4:$S$8,'标准'!$T$4:$T$8)</f>
        <v>0</v>
      </c>
      <c r="N299" s="11"/>
      <c r="O299" s="1">
        <f>LOOKUP(N299,'标准'!$K$50:$K$72,'标准'!$G$50:$G$72)</f>
        <v>0</v>
      </c>
      <c r="P299" s="1">
        <f>LOOKUP(O299,'标准'!$S$4:$S$8,'标准'!$T$4:$T$8)</f>
        <v>0</v>
      </c>
      <c r="Q299" s="11"/>
      <c r="R299" s="1">
        <f>LOOKUP(Q299,'标准'!$M$50:$M$72,'标准'!$G$50:$G$72)</f>
        <v>0</v>
      </c>
      <c r="S299" s="1">
        <f>LOOKUP(R299,'标准'!$S$4:$S$8,'标准'!$T$4:$T$8)</f>
        <v>0</v>
      </c>
      <c r="T299" s="1">
        <f t="shared" si="4"/>
        <v>0</v>
      </c>
      <c r="U299" s="1">
        <f>IF(E299="",0,IF(AND(F299&gt;=0,F299&lt;60),"D",LOOKUP(T299,'标准'!$Q$4:$Q$8,'标准'!$R$4:$R$8)))</f>
        <v>0</v>
      </c>
    </row>
    <row r="300" spans="1:21" ht="14.25">
      <c r="A300" s="1"/>
      <c r="B300" s="1"/>
      <c r="C300" s="3"/>
      <c r="D300" s="6"/>
      <c r="E300" s="11"/>
      <c r="F300" s="1">
        <f>LOOKUP(E300,'标准'!$C$50:$C$93,'标准'!$B$50:$B$93)</f>
        <v>0</v>
      </c>
      <c r="G300" s="1">
        <f>LOOKUP(F300,'标准'!$S$4:$S$8,'标准'!$T$4:$T$8)</f>
        <v>0</v>
      </c>
      <c r="H300" s="11"/>
      <c r="I300" s="1">
        <f>LOOKUP(H300,'标准'!$J$50:$J$72,'标准'!$G$50:$G$72)</f>
        <v>0</v>
      </c>
      <c r="J300" s="1">
        <f>LOOKUP(I300,'标准'!$S$4:$S$8,'标准'!$T$4:$T$8)</f>
        <v>0</v>
      </c>
      <c r="K300" s="11"/>
      <c r="L300" s="1">
        <f>LOOKUP(K300,'标准'!$O$50:$O$72,'标准'!$G$50:$G$72)</f>
        <v>0</v>
      </c>
      <c r="M300" s="1">
        <f>LOOKUP(L300,'标准'!$S$4:$S$8,'标准'!$T$4:$T$8)</f>
        <v>0</v>
      </c>
      <c r="N300" s="11"/>
      <c r="O300" s="1">
        <f>LOOKUP(N300,'标准'!$K$50:$K$72,'标准'!$G$50:$G$72)</f>
        <v>0</v>
      </c>
      <c r="P300" s="1">
        <f>LOOKUP(O300,'标准'!$S$4:$S$8,'标准'!$T$4:$T$8)</f>
        <v>0</v>
      </c>
      <c r="Q300" s="11"/>
      <c r="R300" s="1">
        <f>LOOKUP(Q300,'标准'!$M$50:$M$72,'标准'!$G$50:$G$72)</f>
        <v>0</v>
      </c>
      <c r="S300" s="1">
        <f>LOOKUP(R300,'标准'!$S$4:$S$8,'标准'!$T$4:$T$8)</f>
        <v>0</v>
      </c>
      <c r="T300" s="1">
        <f t="shared" si="4"/>
        <v>0</v>
      </c>
      <c r="U300" s="1">
        <f>IF(E300="",0,IF(AND(F300&gt;=0,F300&lt;60),"D",LOOKUP(T300,'标准'!$Q$4:$Q$8,'标准'!$R$4:$R$8)))</f>
        <v>0</v>
      </c>
    </row>
    <row r="301" spans="1:21" ht="14.25">
      <c r="A301" s="1"/>
      <c r="B301" s="1"/>
      <c r="C301" s="3"/>
      <c r="D301" s="6"/>
      <c r="E301" s="11"/>
      <c r="F301" s="1">
        <f>LOOKUP(E301,'标准'!$C$50:$C$93,'标准'!$B$50:$B$93)</f>
        <v>0</v>
      </c>
      <c r="G301" s="1">
        <f>LOOKUP(F301,'标准'!$S$4:$S$8,'标准'!$T$4:$T$8)</f>
        <v>0</v>
      </c>
      <c r="H301" s="11"/>
      <c r="I301" s="1">
        <f>LOOKUP(H301,'标准'!$J$50:$J$72,'标准'!$G$50:$G$72)</f>
        <v>0</v>
      </c>
      <c r="J301" s="1">
        <f>LOOKUP(I301,'标准'!$S$4:$S$8,'标准'!$T$4:$T$8)</f>
        <v>0</v>
      </c>
      <c r="K301" s="11"/>
      <c r="L301" s="1">
        <f>LOOKUP(K301,'标准'!$O$50:$O$72,'标准'!$G$50:$G$72)</f>
        <v>0</v>
      </c>
      <c r="M301" s="1">
        <f>LOOKUP(L301,'标准'!$S$4:$S$8,'标准'!$T$4:$T$8)</f>
        <v>0</v>
      </c>
      <c r="N301" s="11"/>
      <c r="O301" s="1">
        <f>LOOKUP(N301,'标准'!$K$50:$K$72,'标准'!$G$50:$G$72)</f>
        <v>0</v>
      </c>
      <c r="P301" s="1">
        <f>LOOKUP(O301,'标准'!$S$4:$S$8,'标准'!$T$4:$T$8)</f>
        <v>0</v>
      </c>
      <c r="Q301" s="11"/>
      <c r="R301" s="1">
        <f>LOOKUP(Q301,'标准'!$M$50:$M$72,'标准'!$G$50:$G$72)</f>
        <v>0</v>
      </c>
      <c r="S301" s="1">
        <f>LOOKUP(R301,'标准'!$S$4:$S$8,'标准'!$T$4:$T$8)</f>
        <v>0</v>
      </c>
      <c r="T301" s="1">
        <f t="shared" si="4"/>
        <v>0</v>
      </c>
      <c r="U301" s="1">
        <f>IF(E301="",0,IF(AND(F301&gt;=0,F301&lt;60),"D",LOOKUP(T301,'标准'!$Q$4:$Q$8,'标准'!$R$4:$R$8)))</f>
        <v>0</v>
      </c>
    </row>
    <row r="302" spans="1:21" ht="14.25">
      <c r="A302" s="1"/>
      <c r="B302" s="1"/>
      <c r="C302" s="3"/>
      <c r="D302" s="6"/>
      <c r="E302" s="11"/>
      <c r="F302" s="1">
        <f>LOOKUP(E302,'标准'!$C$50:$C$93,'标准'!$B$50:$B$93)</f>
        <v>0</v>
      </c>
      <c r="G302" s="1">
        <f>LOOKUP(F302,'标准'!$S$4:$S$8,'标准'!$T$4:$T$8)</f>
        <v>0</v>
      </c>
      <c r="H302" s="11"/>
      <c r="I302" s="1">
        <f>LOOKUP(H302,'标准'!$J$50:$J$72,'标准'!$G$50:$G$72)</f>
        <v>0</v>
      </c>
      <c r="J302" s="1">
        <f>LOOKUP(I302,'标准'!$S$4:$S$8,'标准'!$T$4:$T$8)</f>
        <v>0</v>
      </c>
      <c r="K302" s="11"/>
      <c r="L302" s="1">
        <f>LOOKUP(K302,'标准'!$O$50:$O$72,'标准'!$G$50:$G$72)</f>
        <v>0</v>
      </c>
      <c r="M302" s="1">
        <f>LOOKUP(L302,'标准'!$S$4:$S$8,'标准'!$T$4:$T$8)</f>
        <v>0</v>
      </c>
      <c r="N302" s="11"/>
      <c r="O302" s="1">
        <f>LOOKUP(N302,'标准'!$K$50:$K$72,'标准'!$G$50:$G$72)</f>
        <v>0</v>
      </c>
      <c r="P302" s="1">
        <f>LOOKUP(O302,'标准'!$S$4:$S$8,'标准'!$T$4:$T$8)</f>
        <v>0</v>
      </c>
      <c r="Q302" s="11"/>
      <c r="R302" s="1">
        <f>LOOKUP(Q302,'标准'!$M$50:$M$72,'标准'!$G$50:$G$72)</f>
        <v>0</v>
      </c>
      <c r="S302" s="1">
        <f>LOOKUP(R302,'标准'!$S$4:$S$8,'标准'!$T$4:$T$8)</f>
        <v>0</v>
      </c>
      <c r="T302" s="1">
        <f t="shared" si="4"/>
        <v>0</v>
      </c>
      <c r="U302" s="1">
        <f>IF(E302="",0,IF(AND(F302&gt;=0,F302&lt;60),"D",LOOKUP(T302,'标准'!$Q$4:$Q$8,'标准'!$R$4:$R$8)))</f>
        <v>0</v>
      </c>
    </row>
    <row r="303" spans="1:21" ht="14.25">
      <c r="A303" s="1"/>
      <c r="B303" s="1"/>
      <c r="C303" s="1"/>
      <c r="D303" s="1"/>
      <c r="E303" s="11"/>
      <c r="F303" s="1">
        <f>LOOKUP(E303,'标准'!$C$50:$C$93,'标准'!$B$50:$B$93)</f>
        <v>0</v>
      </c>
      <c r="G303" s="1">
        <f>LOOKUP(F303,'标准'!$S$4:$S$8,'标准'!$T$4:$T$8)</f>
        <v>0</v>
      </c>
      <c r="H303" s="11"/>
      <c r="I303" s="1">
        <f>LOOKUP(H303,'标准'!$J$50:$J$72,'标准'!$G$50:$G$72)</f>
        <v>0</v>
      </c>
      <c r="J303" s="1">
        <f>LOOKUP(I303,'标准'!$S$4:$S$8,'标准'!$T$4:$T$8)</f>
        <v>0</v>
      </c>
      <c r="K303" s="11"/>
      <c r="L303" s="1">
        <f>LOOKUP(K303,'标准'!$O$50:$O$72,'标准'!$G$50:$G$72)</f>
        <v>0</v>
      </c>
      <c r="M303" s="1">
        <f>LOOKUP(L303,'标准'!$S$4:$S$8,'标准'!$T$4:$T$8)</f>
        <v>0</v>
      </c>
      <c r="N303" s="11"/>
      <c r="O303" s="1">
        <f>LOOKUP(N303,'标准'!$K$50:$K$72,'标准'!$G$50:$G$72)</f>
        <v>0</v>
      </c>
      <c r="P303" s="1">
        <f>LOOKUP(O303,'标准'!$S$4:$S$8,'标准'!$T$4:$T$8)</f>
        <v>0</v>
      </c>
      <c r="Q303" s="11"/>
      <c r="R303" s="1">
        <f>LOOKUP(Q303,'标准'!$M$50:$M$72,'标准'!$G$50:$G$72)</f>
        <v>0</v>
      </c>
      <c r="S303" s="1">
        <f>LOOKUP(R303,'标准'!$S$4:$S$8,'标准'!$T$4:$T$8)</f>
        <v>0</v>
      </c>
      <c r="T303" s="1">
        <f t="shared" si="4"/>
        <v>0</v>
      </c>
      <c r="U303" s="1">
        <f>IF(E303="",0,IF(AND(F303&gt;=0,F303&lt;60),"D",LOOKUP(T303,'标准'!$Q$4:$Q$8,'标准'!$R$4:$R$8)))</f>
        <v>0</v>
      </c>
    </row>
    <row r="304" spans="1:21" ht="14.25">
      <c r="A304" s="1"/>
      <c r="B304" s="1"/>
      <c r="C304" s="1"/>
      <c r="D304" s="1"/>
      <c r="E304" s="11"/>
      <c r="F304" s="1">
        <f>LOOKUP(E304,'标准'!$C$50:$C$93,'标准'!$B$50:$B$93)</f>
        <v>0</v>
      </c>
      <c r="G304" s="1">
        <f>LOOKUP(F304,'标准'!$S$4:$S$8,'标准'!$T$4:$T$8)</f>
        <v>0</v>
      </c>
      <c r="H304" s="11"/>
      <c r="I304" s="1">
        <f>LOOKUP(H304,'标准'!$J$50:$J$72,'标准'!$G$50:$G$72)</f>
        <v>0</v>
      </c>
      <c r="J304" s="1">
        <f>LOOKUP(I304,'标准'!$S$4:$S$8,'标准'!$T$4:$T$8)</f>
        <v>0</v>
      </c>
      <c r="K304" s="11"/>
      <c r="L304" s="1">
        <f>LOOKUP(K304,'标准'!$O$50:$O$72,'标准'!$G$50:$G$72)</f>
        <v>0</v>
      </c>
      <c r="M304" s="1">
        <f>LOOKUP(L304,'标准'!$S$4:$S$8,'标准'!$T$4:$T$8)</f>
        <v>0</v>
      </c>
      <c r="N304" s="11"/>
      <c r="O304" s="1">
        <f>LOOKUP(N304,'标准'!$K$50:$K$72,'标准'!$G$50:$G$72)</f>
        <v>0</v>
      </c>
      <c r="P304" s="1">
        <f>LOOKUP(O304,'标准'!$S$4:$S$8,'标准'!$T$4:$T$8)</f>
        <v>0</v>
      </c>
      <c r="Q304" s="11"/>
      <c r="R304" s="1">
        <f>LOOKUP(Q304,'标准'!$M$50:$M$72,'标准'!$G$50:$G$72)</f>
        <v>0</v>
      </c>
      <c r="S304" s="1">
        <f>LOOKUP(R304,'标准'!$S$4:$S$8,'标准'!$T$4:$T$8)</f>
        <v>0</v>
      </c>
      <c r="T304" s="1">
        <f t="shared" si="4"/>
        <v>0</v>
      </c>
      <c r="U304" s="1">
        <f>IF(E304="",0,IF(AND(F304&gt;=0,F304&lt;60),"D",LOOKUP(T304,'标准'!$Q$4:$Q$8,'标准'!$R$4:$R$8)))</f>
        <v>0</v>
      </c>
    </row>
    <row r="305" spans="1:21" ht="14.25">
      <c r="A305" s="1"/>
      <c r="B305" s="1"/>
      <c r="C305" s="1"/>
      <c r="D305" s="1"/>
      <c r="E305" s="11"/>
      <c r="F305" s="1">
        <f>LOOKUP(E305,'标准'!$C$50:$C$93,'标准'!$B$50:$B$93)</f>
        <v>0</v>
      </c>
      <c r="G305" s="1">
        <f>LOOKUP(F305,'标准'!$S$4:$S$8,'标准'!$T$4:$T$8)</f>
        <v>0</v>
      </c>
      <c r="H305" s="11"/>
      <c r="I305" s="1">
        <f>LOOKUP(H305,'标准'!$J$50:$J$72,'标准'!$G$50:$G$72)</f>
        <v>0</v>
      </c>
      <c r="J305" s="1">
        <f>LOOKUP(I305,'标准'!$S$4:$S$8,'标准'!$T$4:$T$8)</f>
        <v>0</v>
      </c>
      <c r="K305" s="11"/>
      <c r="L305" s="1">
        <f>LOOKUP(K305,'标准'!$O$50:$O$72,'标准'!$G$50:$G$72)</f>
        <v>0</v>
      </c>
      <c r="M305" s="1">
        <f>LOOKUP(L305,'标准'!$S$4:$S$8,'标准'!$T$4:$T$8)</f>
        <v>0</v>
      </c>
      <c r="N305" s="11"/>
      <c r="O305" s="1">
        <f>LOOKUP(N305,'标准'!$K$50:$K$72,'标准'!$G$50:$G$72)</f>
        <v>0</v>
      </c>
      <c r="P305" s="1">
        <f>LOOKUP(O305,'标准'!$S$4:$S$8,'标准'!$T$4:$T$8)</f>
        <v>0</v>
      </c>
      <c r="Q305" s="11"/>
      <c r="R305" s="1">
        <f>LOOKUP(Q305,'标准'!$M$50:$M$72,'标准'!$G$50:$G$72)</f>
        <v>0</v>
      </c>
      <c r="S305" s="1">
        <f>LOOKUP(R305,'标准'!$S$4:$S$8,'标准'!$T$4:$T$8)</f>
        <v>0</v>
      </c>
      <c r="T305" s="1">
        <f t="shared" si="4"/>
        <v>0</v>
      </c>
      <c r="U305" s="1">
        <f>IF(E305="",0,IF(AND(F305&gt;=0,F305&lt;60),"D",LOOKUP(T305,'标准'!$Q$4:$Q$8,'标准'!$R$4:$R$8)))</f>
        <v>0</v>
      </c>
    </row>
    <row r="306" spans="1:21" ht="14.25">
      <c r="A306" s="1"/>
      <c r="B306" s="1"/>
      <c r="C306" s="1"/>
      <c r="D306" s="1"/>
      <c r="E306" s="11"/>
      <c r="F306" s="1">
        <f>LOOKUP(E306,'标准'!$C$50:$C$93,'标准'!$B$50:$B$93)</f>
        <v>0</v>
      </c>
      <c r="G306" s="1">
        <f>LOOKUP(F306,'标准'!$S$4:$S$8,'标准'!$T$4:$T$8)</f>
        <v>0</v>
      </c>
      <c r="H306" s="11"/>
      <c r="I306" s="1">
        <f>LOOKUP(H306,'标准'!$J$50:$J$72,'标准'!$G$50:$G$72)</f>
        <v>0</v>
      </c>
      <c r="J306" s="1">
        <f>LOOKUP(I306,'标准'!$S$4:$S$8,'标准'!$T$4:$T$8)</f>
        <v>0</v>
      </c>
      <c r="K306" s="11"/>
      <c r="L306" s="1">
        <f>LOOKUP(K306,'标准'!$O$50:$O$72,'标准'!$G$50:$G$72)</f>
        <v>0</v>
      </c>
      <c r="M306" s="1">
        <f>LOOKUP(L306,'标准'!$S$4:$S$8,'标准'!$T$4:$T$8)</f>
        <v>0</v>
      </c>
      <c r="N306" s="11"/>
      <c r="O306" s="1">
        <f>LOOKUP(N306,'标准'!$K$50:$K$72,'标准'!$G$50:$G$72)</f>
        <v>0</v>
      </c>
      <c r="P306" s="1">
        <f>LOOKUP(O306,'标准'!$S$4:$S$8,'标准'!$T$4:$T$8)</f>
        <v>0</v>
      </c>
      <c r="Q306" s="11"/>
      <c r="R306" s="1">
        <f>LOOKUP(Q306,'标准'!$M$50:$M$72,'标准'!$G$50:$G$72)</f>
        <v>0</v>
      </c>
      <c r="S306" s="1">
        <f>LOOKUP(R306,'标准'!$S$4:$S$8,'标准'!$T$4:$T$8)</f>
        <v>0</v>
      </c>
      <c r="T306" s="1">
        <f t="shared" si="4"/>
        <v>0</v>
      </c>
      <c r="U306" s="1">
        <f>IF(E306="",0,IF(AND(F306&gt;=0,F306&lt;60),"D",LOOKUP(T306,'标准'!$Q$4:$Q$8,'标准'!$R$4:$R$8)))</f>
        <v>0</v>
      </c>
    </row>
    <row r="307" spans="1:21" ht="14.25">
      <c r="A307" s="1"/>
      <c r="B307" s="1"/>
      <c r="C307" s="1"/>
      <c r="D307" s="1"/>
      <c r="E307" s="11"/>
      <c r="F307" s="1">
        <f>LOOKUP(E307,'标准'!$C$50:$C$93,'标准'!$B$50:$B$93)</f>
        <v>0</v>
      </c>
      <c r="G307" s="1">
        <f>LOOKUP(F307,'标准'!$S$4:$S$8,'标准'!$T$4:$T$8)</f>
        <v>0</v>
      </c>
      <c r="H307" s="11"/>
      <c r="I307" s="1">
        <f>LOOKUP(H307,'标准'!$J$50:$J$72,'标准'!$G$50:$G$72)</f>
        <v>0</v>
      </c>
      <c r="J307" s="1">
        <f>LOOKUP(I307,'标准'!$S$4:$S$8,'标准'!$T$4:$T$8)</f>
        <v>0</v>
      </c>
      <c r="K307" s="11"/>
      <c r="L307" s="1">
        <f>LOOKUP(K307,'标准'!$O$50:$O$72,'标准'!$G$50:$G$72)</f>
        <v>0</v>
      </c>
      <c r="M307" s="1">
        <f>LOOKUP(L307,'标准'!$S$4:$S$8,'标准'!$T$4:$T$8)</f>
        <v>0</v>
      </c>
      <c r="N307" s="11"/>
      <c r="O307" s="1">
        <f>LOOKUP(N307,'标准'!$K$50:$K$72,'标准'!$G$50:$G$72)</f>
        <v>0</v>
      </c>
      <c r="P307" s="1">
        <f>LOOKUP(O307,'标准'!$S$4:$S$8,'标准'!$T$4:$T$8)</f>
        <v>0</v>
      </c>
      <c r="Q307" s="11"/>
      <c r="R307" s="1">
        <f>LOOKUP(Q307,'标准'!$M$50:$M$72,'标准'!$G$50:$G$72)</f>
        <v>0</v>
      </c>
      <c r="S307" s="1">
        <f>LOOKUP(R307,'标准'!$S$4:$S$8,'标准'!$T$4:$T$8)</f>
        <v>0</v>
      </c>
      <c r="T307" s="1">
        <f t="shared" si="4"/>
        <v>0</v>
      </c>
      <c r="U307" s="1">
        <f>IF(E307="",0,IF(AND(F307&gt;=0,F307&lt;60),"D",LOOKUP(T307,'标准'!$Q$4:$Q$8,'标准'!$R$4:$R$8)))</f>
        <v>0</v>
      </c>
    </row>
    <row r="308" spans="1:21" ht="14.25">
      <c r="A308" s="1"/>
      <c r="B308" s="1"/>
      <c r="C308" s="1"/>
      <c r="D308" s="1"/>
      <c r="E308" s="11"/>
      <c r="F308" s="1">
        <f>LOOKUP(E308,'标准'!$C$50:$C$93,'标准'!$B$50:$B$93)</f>
        <v>0</v>
      </c>
      <c r="G308" s="1">
        <f>LOOKUP(F308,'标准'!$S$4:$S$8,'标准'!$T$4:$T$8)</f>
        <v>0</v>
      </c>
      <c r="H308" s="11"/>
      <c r="I308" s="1">
        <f>LOOKUP(H308,'标准'!$J$50:$J$72,'标准'!$G$50:$G$72)</f>
        <v>0</v>
      </c>
      <c r="J308" s="1">
        <f>LOOKUP(I308,'标准'!$S$4:$S$8,'标准'!$T$4:$T$8)</f>
        <v>0</v>
      </c>
      <c r="K308" s="11"/>
      <c r="L308" s="1">
        <f>LOOKUP(K308,'标准'!$O$50:$O$72,'标准'!$G$50:$G$72)</f>
        <v>0</v>
      </c>
      <c r="M308" s="1">
        <f>LOOKUP(L308,'标准'!$S$4:$S$8,'标准'!$T$4:$T$8)</f>
        <v>0</v>
      </c>
      <c r="N308" s="11"/>
      <c r="O308" s="1">
        <f>LOOKUP(N308,'标准'!$K$50:$K$72,'标准'!$G$50:$G$72)</f>
        <v>0</v>
      </c>
      <c r="P308" s="1">
        <f>LOOKUP(O308,'标准'!$S$4:$S$8,'标准'!$T$4:$T$8)</f>
        <v>0</v>
      </c>
      <c r="Q308" s="11"/>
      <c r="R308" s="1">
        <f>LOOKUP(Q308,'标准'!$M$50:$M$72,'标准'!$G$50:$G$72)</f>
        <v>0</v>
      </c>
      <c r="S308" s="1">
        <f>LOOKUP(R308,'标准'!$S$4:$S$8,'标准'!$T$4:$T$8)</f>
        <v>0</v>
      </c>
      <c r="T308" s="1">
        <f t="shared" si="4"/>
        <v>0</v>
      </c>
      <c r="U308" s="1">
        <f>IF(E308="",0,IF(AND(F308&gt;=0,F308&lt;60),"D",LOOKUP(T308,'标准'!$Q$4:$Q$8,'标准'!$R$4:$R$8)))</f>
        <v>0</v>
      </c>
    </row>
    <row r="309" spans="1:21" ht="14.25">
      <c r="A309" s="1"/>
      <c r="B309" s="1"/>
      <c r="C309" s="1"/>
      <c r="D309" s="1"/>
      <c r="E309" s="11"/>
      <c r="F309" s="1">
        <f>LOOKUP(E309,'标准'!$C$50:$C$93,'标准'!$B$50:$B$93)</f>
        <v>0</v>
      </c>
      <c r="G309" s="1">
        <f>LOOKUP(F309,'标准'!$S$4:$S$8,'标准'!$T$4:$T$8)</f>
        <v>0</v>
      </c>
      <c r="H309" s="11"/>
      <c r="I309" s="1">
        <f>LOOKUP(H309,'标准'!$J$50:$J$72,'标准'!$G$50:$G$72)</f>
        <v>0</v>
      </c>
      <c r="J309" s="1">
        <f>LOOKUP(I309,'标准'!$S$4:$S$8,'标准'!$T$4:$T$8)</f>
        <v>0</v>
      </c>
      <c r="K309" s="11"/>
      <c r="L309" s="1">
        <f>LOOKUP(K309,'标准'!$O$50:$O$72,'标准'!$G$50:$G$72)</f>
        <v>0</v>
      </c>
      <c r="M309" s="1">
        <f>LOOKUP(L309,'标准'!$S$4:$S$8,'标准'!$T$4:$T$8)</f>
        <v>0</v>
      </c>
      <c r="N309" s="11"/>
      <c r="O309" s="1">
        <f>LOOKUP(N309,'标准'!$K$50:$K$72,'标准'!$G$50:$G$72)</f>
        <v>0</v>
      </c>
      <c r="P309" s="1">
        <f>LOOKUP(O309,'标准'!$S$4:$S$8,'标准'!$T$4:$T$8)</f>
        <v>0</v>
      </c>
      <c r="Q309" s="11"/>
      <c r="R309" s="1">
        <f>LOOKUP(Q309,'标准'!$M$50:$M$72,'标准'!$G$50:$G$72)</f>
        <v>0</v>
      </c>
      <c r="S309" s="1">
        <f>LOOKUP(R309,'标准'!$S$4:$S$8,'标准'!$T$4:$T$8)</f>
        <v>0</v>
      </c>
      <c r="T309" s="1">
        <f t="shared" si="4"/>
        <v>0</v>
      </c>
      <c r="U309" s="1">
        <f>IF(E309="",0,IF(AND(F309&gt;=0,F309&lt;60),"D",LOOKUP(T309,'标准'!$Q$4:$Q$8,'标准'!$R$4:$R$8)))</f>
        <v>0</v>
      </c>
    </row>
    <row r="310" spans="1:21" ht="14.25">
      <c r="A310" s="1"/>
      <c r="B310" s="1"/>
      <c r="C310" s="1"/>
      <c r="D310" s="1"/>
      <c r="E310" s="11"/>
      <c r="F310" s="1">
        <f>LOOKUP(E310,'标准'!$C$50:$C$93,'标准'!$B$50:$B$93)</f>
        <v>0</v>
      </c>
      <c r="G310" s="1">
        <f>LOOKUP(F310,'标准'!$S$4:$S$8,'标准'!$T$4:$T$8)</f>
        <v>0</v>
      </c>
      <c r="H310" s="11"/>
      <c r="I310" s="1">
        <f>LOOKUP(H310,'标准'!$J$50:$J$72,'标准'!$G$50:$G$72)</f>
        <v>0</v>
      </c>
      <c r="J310" s="1">
        <f>LOOKUP(I310,'标准'!$S$4:$S$8,'标准'!$T$4:$T$8)</f>
        <v>0</v>
      </c>
      <c r="K310" s="11"/>
      <c r="L310" s="1">
        <f>LOOKUP(K310,'标准'!$O$50:$O$72,'标准'!$G$50:$G$72)</f>
        <v>0</v>
      </c>
      <c r="M310" s="1">
        <f>LOOKUP(L310,'标准'!$S$4:$S$8,'标准'!$T$4:$T$8)</f>
        <v>0</v>
      </c>
      <c r="N310" s="11"/>
      <c r="O310" s="1">
        <f>LOOKUP(N310,'标准'!$K$50:$K$72,'标准'!$G$50:$G$72)</f>
        <v>0</v>
      </c>
      <c r="P310" s="1">
        <f>LOOKUP(O310,'标准'!$S$4:$S$8,'标准'!$T$4:$T$8)</f>
        <v>0</v>
      </c>
      <c r="Q310" s="11"/>
      <c r="R310" s="1">
        <f>LOOKUP(Q310,'标准'!$M$50:$M$72,'标准'!$G$50:$G$72)</f>
        <v>0</v>
      </c>
      <c r="S310" s="1">
        <f>LOOKUP(R310,'标准'!$S$4:$S$8,'标准'!$T$4:$T$8)</f>
        <v>0</v>
      </c>
      <c r="T310" s="1">
        <f t="shared" si="4"/>
        <v>0</v>
      </c>
      <c r="U310" s="1">
        <f>IF(E310="",0,IF(AND(F310&gt;=0,F310&lt;60),"D",LOOKUP(T310,'标准'!$Q$4:$Q$8,'标准'!$R$4:$R$8)))</f>
        <v>0</v>
      </c>
    </row>
    <row r="311" spans="1:21" ht="14.25">
      <c r="A311" s="1"/>
      <c r="B311" s="1"/>
      <c r="C311" s="1"/>
      <c r="D311" s="1"/>
      <c r="E311" s="11"/>
      <c r="F311" s="1">
        <f>LOOKUP(E311,'标准'!$C$50:$C$93,'标准'!$B$50:$B$93)</f>
        <v>0</v>
      </c>
      <c r="G311" s="1">
        <f>LOOKUP(F311,'标准'!$S$4:$S$8,'标准'!$T$4:$T$8)</f>
        <v>0</v>
      </c>
      <c r="H311" s="11"/>
      <c r="I311" s="1">
        <f>LOOKUP(H311,'标准'!$J$50:$J$72,'标准'!$G$50:$G$72)</f>
        <v>0</v>
      </c>
      <c r="J311" s="1">
        <f>LOOKUP(I311,'标准'!$S$4:$S$8,'标准'!$T$4:$T$8)</f>
        <v>0</v>
      </c>
      <c r="K311" s="11"/>
      <c r="L311" s="1">
        <f>LOOKUP(K311,'标准'!$O$50:$O$72,'标准'!$G$50:$G$72)</f>
        <v>0</v>
      </c>
      <c r="M311" s="1">
        <f>LOOKUP(L311,'标准'!$S$4:$S$8,'标准'!$T$4:$T$8)</f>
        <v>0</v>
      </c>
      <c r="N311" s="11"/>
      <c r="O311" s="1">
        <f>LOOKUP(N311,'标准'!$K$50:$K$72,'标准'!$G$50:$G$72)</f>
        <v>0</v>
      </c>
      <c r="P311" s="1">
        <f>LOOKUP(O311,'标准'!$S$4:$S$8,'标准'!$T$4:$T$8)</f>
        <v>0</v>
      </c>
      <c r="Q311" s="11"/>
      <c r="R311" s="1">
        <f>LOOKUP(Q311,'标准'!$M$50:$M$72,'标准'!$G$50:$G$72)</f>
        <v>0</v>
      </c>
      <c r="S311" s="1">
        <f>LOOKUP(R311,'标准'!$S$4:$S$8,'标准'!$T$4:$T$8)</f>
        <v>0</v>
      </c>
      <c r="T311" s="1">
        <f t="shared" si="4"/>
        <v>0</v>
      </c>
      <c r="U311" s="1">
        <f>IF(E311="",0,IF(AND(F311&gt;=0,F311&lt;60),"D",LOOKUP(T311,'标准'!$Q$4:$Q$8,'标准'!$R$4:$R$8)))</f>
        <v>0</v>
      </c>
    </row>
    <row r="312" spans="1:21" ht="14.25">
      <c r="A312" s="1"/>
      <c r="B312" s="1"/>
      <c r="C312" s="1"/>
      <c r="D312" s="1"/>
      <c r="E312" s="11"/>
      <c r="F312" s="1">
        <f>LOOKUP(E312,'标准'!$C$50:$C$93,'标准'!$B$50:$B$93)</f>
        <v>0</v>
      </c>
      <c r="G312" s="1">
        <f>LOOKUP(F312,'标准'!$S$4:$S$8,'标准'!$T$4:$T$8)</f>
        <v>0</v>
      </c>
      <c r="H312" s="11"/>
      <c r="I312" s="1">
        <f>LOOKUP(H312,'标准'!$J$50:$J$72,'标准'!$G$50:$G$72)</f>
        <v>0</v>
      </c>
      <c r="J312" s="1">
        <f>LOOKUP(I312,'标准'!$S$4:$S$8,'标准'!$T$4:$T$8)</f>
        <v>0</v>
      </c>
      <c r="K312" s="11"/>
      <c r="L312" s="1">
        <f>LOOKUP(K312,'标准'!$O$50:$O$72,'标准'!$G$50:$G$72)</f>
        <v>0</v>
      </c>
      <c r="M312" s="1">
        <f>LOOKUP(L312,'标准'!$S$4:$S$8,'标准'!$T$4:$T$8)</f>
        <v>0</v>
      </c>
      <c r="N312" s="11"/>
      <c r="O312" s="1">
        <f>LOOKUP(N312,'标准'!$K$50:$K$72,'标准'!$G$50:$G$72)</f>
        <v>0</v>
      </c>
      <c r="P312" s="1">
        <f>LOOKUP(O312,'标准'!$S$4:$S$8,'标准'!$T$4:$T$8)</f>
        <v>0</v>
      </c>
      <c r="Q312" s="11"/>
      <c r="R312" s="1">
        <f>LOOKUP(Q312,'标准'!$M$50:$M$72,'标准'!$G$50:$G$72)</f>
        <v>0</v>
      </c>
      <c r="S312" s="1">
        <f>LOOKUP(R312,'标准'!$S$4:$S$8,'标准'!$T$4:$T$8)</f>
        <v>0</v>
      </c>
      <c r="T312" s="1">
        <f t="shared" si="4"/>
        <v>0</v>
      </c>
      <c r="U312" s="1">
        <f>IF(E312="",0,IF(AND(F312&gt;=0,F312&lt;60),"D",LOOKUP(T312,'标准'!$Q$4:$Q$8,'标准'!$R$4:$R$8)))</f>
        <v>0</v>
      </c>
    </row>
    <row r="313" spans="1:21" ht="14.25">
      <c r="A313" s="1"/>
      <c r="B313" s="1"/>
      <c r="C313" s="1"/>
      <c r="D313" s="1"/>
      <c r="E313" s="11"/>
      <c r="F313" s="1">
        <f>LOOKUP(E313,'标准'!$C$50:$C$93,'标准'!$B$50:$B$93)</f>
        <v>0</v>
      </c>
      <c r="G313" s="1">
        <f>LOOKUP(F313,'标准'!$S$4:$S$8,'标准'!$T$4:$T$8)</f>
        <v>0</v>
      </c>
      <c r="H313" s="11"/>
      <c r="I313" s="1">
        <f>LOOKUP(H313,'标准'!$J$50:$J$72,'标准'!$G$50:$G$72)</f>
        <v>0</v>
      </c>
      <c r="J313" s="1">
        <f>LOOKUP(I313,'标准'!$S$4:$S$8,'标准'!$T$4:$T$8)</f>
        <v>0</v>
      </c>
      <c r="K313" s="11"/>
      <c r="L313" s="1">
        <f>LOOKUP(K313,'标准'!$O$50:$O$72,'标准'!$G$50:$G$72)</f>
        <v>0</v>
      </c>
      <c r="M313" s="1">
        <f>LOOKUP(L313,'标准'!$S$4:$S$8,'标准'!$T$4:$T$8)</f>
        <v>0</v>
      </c>
      <c r="N313" s="11"/>
      <c r="O313" s="1">
        <f>LOOKUP(N313,'标准'!$K$50:$K$72,'标准'!$G$50:$G$72)</f>
        <v>0</v>
      </c>
      <c r="P313" s="1">
        <f>LOOKUP(O313,'标准'!$S$4:$S$8,'标准'!$T$4:$T$8)</f>
        <v>0</v>
      </c>
      <c r="Q313" s="11"/>
      <c r="R313" s="1">
        <f>LOOKUP(Q313,'标准'!$M$50:$M$72,'标准'!$G$50:$G$72)</f>
        <v>0</v>
      </c>
      <c r="S313" s="1">
        <f>LOOKUP(R313,'标准'!$S$4:$S$8,'标准'!$T$4:$T$8)</f>
        <v>0</v>
      </c>
      <c r="T313" s="1">
        <f t="shared" si="4"/>
        <v>0</v>
      </c>
      <c r="U313" s="1">
        <f>IF(E313="",0,IF(AND(F313&gt;=0,F313&lt;60),"D",LOOKUP(T313,'标准'!$Q$4:$Q$8,'标准'!$R$4:$R$8)))</f>
        <v>0</v>
      </c>
    </row>
    <row r="314" spans="1:21" ht="14.25">
      <c r="A314" s="1"/>
      <c r="B314" s="1"/>
      <c r="C314" s="1"/>
      <c r="D314" s="1"/>
      <c r="E314" s="11"/>
      <c r="F314" s="1">
        <f>LOOKUP(E314,'标准'!$C$50:$C$93,'标准'!$B$50:$B$93)</f>
        <v>0</v>
      </c>
      <c r="G314" s="1">
        <f>LOOKUP(F314,'标准'!$S$4:$S$8,'标准'!$T$4:$T$8)</f>
        <v>0</v>
      </c>
      <c r="H314" s="11"/>
      <c r="I314" s="1">
        <f>LOOKUP(H314,'标准'!$J$50:$J$72,'标准'!$G$50:$G$72)</f>
        <v>0</v>
      </c>
      <c r="J314" s="1">
        <f>LOOKUP(I314,'标准'!$S$4:$S$8,'标准'!$T$4:$T$8)</f>
        <v>0</v>
      </c>
      <c r="K314" s="11"/>
      <c r="L314" s="1">
        <f>LOOKUP(K314,'标准'!$O$50:$O$72,'标准'!$G$50:$G$72)</f>
        <v>0</v>
      </c>
      <c r="M314" s="1">
        <f>LOOKUP(L314,'标准'!$S$4:$S$8,'标准'!$T$4:$T$8)</f>
        <v>0</v>
      </c>
      <c r="N314" s="11"/>
      <c r="O314" s="1">
        <f>LOOKUP(N314,'标准'!$K$50:$K$72,'标准'!$G$50:$G$72)</f>
        <v>0</v>
      </c>
      <c r="P314" s="1">
        <f>LOOKUP(O314,'标准'!$S$4:$S$8,'标准'!$T$4:$T$8)</f>
        <v>0</v>
      </c>
      <c r="Q314" s="11"/>
      <c r="R314" s="1">
        <f>LOOKUP(Q314,'标准'!$M$50:$M$72,'标准'!$G$50:$G$72)</f>
        <v>0</v>
      </c>
      <c r="S314" s="1">
        <f>LOOKUP(R314,'标准'!$S$4:$S$8,'标准'!$T$4:$T$8)</f>
        <v>0</v>
      </c>
      <c r="T314" s="1">
        <f t="shared" si="4"/>
        <v>0</v>
      </c>
      <c r="U314" s="1">
        <f>IF(E314="",0,IF(AND(F314&gt;=0,F314&lt;60),"D",LOOKUP(T314,'标准'!$Q$4:$Q$8,'标准'!$R$4:$R$8)))</f>
        <v>0</v>
      </c>
    </row>
    <row r="315" spans="1:21" ht="14.25">
      <c r="A315" s="1"/>
      <c r="B315" s="1"/>
      <c r="C315" s="1"/>
      <c r="D315" s="1"/>
      <c r="E315" s="11"/>
      <c r="F315" s="1">
        <f>LOOKUP(E315,'标准'!$C$50:$C$93,'标准'!$B$50:$B$93)</f>
        <v>0</v>
      </c>
      <c r="G315" s="1">
        <f>LOOKUP(F315,'标准'!$S$4:$S$8,'标准'!$T$4:$T$8)</f>
        <v>0</v>
      </c>
      <c r="H315" s="11"/>
      <c r="I315" s="1">
        <f>LOOKUP(H315,'标准'!$J$50:$J$72,'标准'!$G$50:$G$72)</f>
        <v>0</v>
      </c>
      <c r="J315" s="1">
        <f>LOOKUP(I315,'标准'!$S$4:$S$8,'标准'!$T$4:$T$8)</f>
        <v>0</v>
      </c>
      <c r="K315" s="11"/>
      <c r="L315" s="1">
        <f>LOOKUP(K315,'标准'!$O$50:$O$72,'标准'!$G$50:$G$72)</f>
        <v>0</v>
      </c>
      <c r="M315" s="1">
        <f>LOOKUP(L315,'标准'!$S$4:$S$8,'标准'!$T$4:$T$8)</f>
        <v>0</v>
      </c>
      <c r="N315" s="11"/>
      <c r="O315" s="1">
        <f>LOOKUP(N315,'标准'!$K$50:$K$72,'标准'!$G$50:$G$72)</f>
        <v>0</v>
      </c>
      <c r="P315" s="1">
        <f>LOOKUP(O315,'标准'!$S$4:$S$8,'标准'!$T$4:$T$8)</f>
        <v>0</v>
      </c>
      <c r="Q315" s="11"/>
      <c r="R315" s="1">
        <f>LOOKUP(Q315,'标准'!$M$50:$M$72,'标准'!$G$50:$G$72)</f>
        <v>0</v>
      </c>
      <c r="S315" s="1">
        <f>LOOKUP(R315,'标准'!$S$4:$S$8,'标准'!$T$4:$T$8)</f>
        <v>0</v>
      </c>
      <c r="T315" s="1">
        <f t="shared" si="4"/>
        <v>0</v>
      </c>
      <c r="U315" s="1">
        <f>IF(E315="",0,IF(AND(F315&gt;=0,F315&lt;60),"D",LOOKUP(T315,'标准'!$Q$4:$Q$8,'标准'!$R$4:$R$8)))</f>
        <v>0</v>
      </c>
    </row>
    <row r="316" spans="1:21" ht="14.25">
      <c r="A316" s="1"/>
      <c r="B316" s="1"/>
      <c r="C316" s="1"/>
      <c r="D316" s="1"/>
      <c r="E316" s="11"/>
      <c r="F316" s="1">
        <f>LOOKUP(E316,'标准'!$C$50:$C$93,'标准'!$B$50:$B$93)</f>
        <v>0</v>
      </c>
      <c r="G316" s="1">
        <f>LOOKUP(F316,'标准'!$S$4:$S$8,'标准'!$T$4:$T$8)</f>
        <v>0</v>
      </c>
      <c r="H316" s="11"/>
      <c r="I316" s="1">
        <f>LOOKUP(H316,'标准'!$J$50:$J$72,'标准'!$G$50:$G$72)</f>
        <v>0</v>
      </c>
      <c r="J316" s="1">
        <f>LOOKUP(I316,'标准'!$S$4:$S$8,'标准'!$T$4:$T$8)</f>
        <v>0</v>
      </c>
      <c r="K316" s="11"/>
      <c r="L316" s="1">
        <f>LOOKUP(K316,'标准'!$O$50:$O$72,'标准'!$G$50:$G$72)</f>
        <v>0</v>
      </c>
      <c r="M316" s="1">
        <f>LOOKUP(L316,'标准'!$S$4:$S$8,'标准'!$T$4:$T$8)</f>
        <v>0</v>
      </c>
      <c r="N316" s="11"/>
      <c r="O316" s="1">
        <f>LOOKUP(N316,'标准'!$K$50:$K$72,'标准'!$G$50:$G$72)</f>
        <v>0</v>
      </c>
      <c r="P316" s="1">
        <f>LOOKUP(O316,'标准'!$S$4:$S$8,'标准'!$T$4:$T$8)</f>
        <v>0</v>
      </c>
      <c r="Q316" s="11"/>
      <c r="R316" s="1">
        <f>LOOKUP(Q316,'标准'!$M$50:$M$72,'标准'!$G$50:$G$72)</f>
        <v>0</v>
      </c>
      <c r="S316" s="1">
        <f>LOOKUP(R316,'标准'!$S$4:$S$8,'标准'!$T$4:$T$8)</f>
        <v>0</v>
      </c>
      <c r="T316" s="1">
        <f t="shared" si="4"/>
        <v>0</v>
      </c>
      <c r="U316" s="1">
        <f>IF(E316="",0,IF(AND(F316&gt;=0,F316&lt;60),"D",LOOKUP(T316,'标准'!$Q$4:$Q$8,'标准'!$R$4:$R$8)))</f>
        <v>0</v>
      </c>
    </row>
    <row r="317" spans="1:21" ht="14.25">
      <c r="A317" s="1"/>
      <c r="B317" s="1"/>
      <c r="C317" s="1"/>
      <c r="D317" s="1"/>
      <c r="E317" s="11"/>
      <c r="F317" s="1">
        <f>LOOKUP(E317,'标准'!$C$50:$C$93,'标准'!$B$50:$B$93)</f>
        <v>0</v>
      </c>
      <c r="G317" s="1">
        <f>LOOKUP(F317,'标准'!$S$4:$S$8,'标准'!$T$4:$T$8)</f>
        <v>0</v>
      </c>
      <c r="H317" s="11"/>
      <c r="I317" s="1">
        <f>LOOKUP(H317,'标准'!$J$50:$J$72,'标准'!$G$50:$G$72)</f>
        <v>0</v>
      </c>
      <c r="J317" s="1">
        <f>LOOKUP(I317,'标准'!$S$4:$S$8,'标准'!$T$4:$T$8)</f>
        <v>0</v>
      </c>
      <c r="K317" s="11"/>
      <c r="L317" s="1">
        <f>LOOKUP(K317,'标准'!$O$50:$O$72,'标准'!$G$50:$G$72)</f>
        <v>0</v>
      </c>
      <c r="M317" s="1">
        <f>LOOKUP(L317,'标准'!$S$4:$S$8,'标准'!$T$4:$T$8)</f>
        <v>0</v>
      </c>
      <c r="N317" s="11"/>
      <c r="O317" s="1">
        <f>LOOKUP(N317,'标准'!$K$50:$K$72,'标准'!$G$50:$G$72)</f>
        <v>0</v>
      </c>
      <c r="P317" s="1">
        <f>LOOKUP(O317,'标准'!$S$4:$S$8,'标准'!$T$4:$T$8)</f>
        <v>0</v>
      </c>
      <c r="Q317" s="11"/>
      <c r="R317" s="1">
        <f>LOOKUP(Q317,'标准'!$M$50:$M$72,'标准'!$G$50:$G$72)</f>
        <v>0</v>
      </c>
      <c r="S317" s="1">
        <f>LOOKUP(R317,'标准'!$S$4:$S$8,'标准'!$T$4:$T$8)</f>
        <v>0</v>
      </c>
      <c r="T317" s="1">
        <f t="shared" si="4"/>
        <v>0</v>
      </c>
      <c r="U317" s="1">
        <f>IF(E317="",0,IF(AND(F317&gt;=0,F317&lt;60),"D",LOOKUP(T317,'标准'!$Q$4:$Q$8,'标准'!$R$4:$R$8)))</f>
        <v>0</v>
      </c>
    </row>
    <row r="318" spans="1:21" ht="14.25">
      <c r="A318" s="1"/>
      <c r="B318" s="1"/>
      <c r="C318" s="1"/>
      <c r="D318" s="1"/>
      <c r="E318" s="11"/>
      <c r="F318" s="1">
        <f>LOOKUP(E318,'标准'!$C$50:$C$93,'标准'!$B$50:$B$93)</f>
        <v>0</v>
      </c>
      <c r="G318" s="1">
        <f>LOOKUP(F318,'标准'!$S$4:$S$8,'标准'!$T$4:$T$8)</f>
        <v>0</v>
      </c>
      <c r="H318" s="11"/>
      <c r="I318" s="1">
        <f>LOOKUP(H318,'标准'!$J$50:$J$72,'标准'!$G$50:$G$72)</f>
        <v>0</v>
      </c>
      <c r="J318" s="1">
        <f>LOOKUP(I318,'标准'!$S$4:$S$8,'标准'!$T$4:$T$8)</f>
        <v>0</v>
      </c>
      <c r="K318" s="11"/>
      <c r="L318" s="1">
        <f>LOOKUP(K318,'标准'!$O$50:$O$72,'标准'!$G$50:$G$72)</f>
        <v>0</v>
      </c>
      <c r="M318" s="1">
        <f>LOOKUP(L318,'标准'!$S$4:$S$8,'标准'!$T$4:$T$8)</f>
        <v>0</v>
      </c>
      <c r="N318" s="11"/>
      <c r="O318" s="1">
        <f>LOOKUP(N318,'标准'!$K$50:$K$72,'标准'!$G$50:$G$72)</f>
        <v>0</v>
      </c>
      <c r="P318" s="1">
        <f>LOOKUP(O318,'标准'!$S$4:$S$8,'标准'!$T$4:$T$8)</f>
        <v>0</v>
      </c>
      <c r="Q318" s="11"/>
      <c r="R318" s="1">
        <f>LOOKUP(Q318,'标准'!$M$50:$M$72,'标准'!$G$50:$G$72)</f>
        <v>0</v>
      </c>
      <c r="S318" s="1">
        <f>LOOKUP(R318,'标准'!$S$4:$S$8,'标准'!$T$4:$T$8)</f>
        <v>0</v>
      </c>
      <c r="T318" s="1">
        <f t="shared" si="4"/>
        <v>0</v>
      </c>
      <c r="U318" s="1">
        <f>IF(E318="",0,IF(AND(F318&gt;=0,F318&lt;60),"D",LOOKUP(T318,'标准'!$Q$4:$Q$8,'标准'!$R$4:$R$8)))</f>
        <v>0</v>
      </c>
    </row>
    <row r="319" spans="1:21" ht="14.25">
      <c r="A319" s="1"/>
      <c r="B319" s="1"/>
      <c r="C319" s="1"/>
      <c r="D319" s="1"/>
      <c r="E319" s="11"/>
      <c r="F319" s="1">
        <f>LOOKUP(E319,'标准'!$C$50:$C$93,'标准'!$B$50:$B$93)</f>
        <v>0</v>
      </c>
      <c r="G319" s="1">
        <f>LOOKUP(F319,'标准'!$S$4:$S$8,'标准'!$T$4:$T$8)</f>
        <v>0</v>
      </c>
      <c r="H319" s="11"/>
      <c r="I319" s="1">
        <f>LOOKUP(H319,'标准'!$J$50:$J$72,'标准'!$G$50:$G$72)</f>
        <v>0</v>
      </c>
      <c r="J319" s="1">
        <f>LOOKUP(I319,'标准'!$S$4:$S$8,'标准'!$T$4:$T$8)</f>
        <v>0</v>
      </c>
      <c r="K319" s="11"/>
      <c r="L319" s="1">
        <f>LOOKUP(K319,'标准'!$O$50:$O$72,'标准'!$G$50:$G$72)</f>
        <v>0</v>
      </c>
      <c r="M319" s="1">
        <f>LOOKUP(L319,'标准'!$S$4:$S$8,'标准'!$T$4:$T$8)</f>
        <v>0</v>
      </c>
      <c r="N319" s="11"/>
      <c r="O319" s="1">
        <f>LOOKUP(N319,'标准'!$K$50:$K$72,'标准'!$G$50:$G$72)</f>
        <v>0</v>
      </c>
      <c r="P319" s="1">
        <f>LOOKUP(O319,'标准'!$S$4:$S$8,'标准'!$T$4:$T$8)</f>
        <v>0</v>
      </c>
      <c r="Q319" s="11"/>
      <c r="R319" s="1">
        <f>LOOKUP(Q319,'标准'!$M$50:$M$72,'标准'!$G$50:$G$72)</f>
        <v>0</v>
      </c>
      <c r="S319" s="1">
        <f>LOOKUP(R319,'标准'!$S$4:$S$8,'标准'!$T$4:$T$8)</f>
        <v>0</v>
      </c>
      <c r="T319" s="1">
        <f t="shared" si="4"/>
        <v>0</v>
      </c>
      <c r="U319" s="1">
        <f>IF(E319="",0,IF(AND(F319&gt;=0,F319&lt;60),"D",LOOKUP(T319,'标准'!$Q$4:$Q$8,'标准'!$R$4:$R$8)))</f>
        <v>0</v>
      </c>
    </row>
    <row r="320" spans="1:21" ht="14.25">
      <c r="A320" s="1"/>
      <c r="B320" s="1"/>
      <c r="C320" s="1"/>
      <c r="D320" s="1"/>
      <c r="E320" s="11"/>
      <c r="F320" s="1">
        <f>LOOKUP(E320,'标准'!$C$50:$C$93,'标准'!$B$50:$B$93)</f>
        <v>0</v>
      </c>
      <c r="G320" s="1">
        <f>LOOKUP(F320,'标准'!$S$4:$S$8,'标准'!$T$4:$T$8)</f>
        <v>0</v>
      </c>
      <c r="H320" s="11"/>
      <c r="I320" s="1">
        <f>LOOKUP(H320,'标准'!$J$50:$J$72,'标准'!$G$50:$G$72)</f>
        <v>0</v>
      </c>
      <c r="J320" s="1">
        <f>LOOKUP(I320,'标准'!$S$4:$S$8,'标准'!$T$4:$T$8)</f>
        <v>0</v>
      </c>
      <c r="K320" s="11"/>
      <c r="L320" s="1">
        <f>LOOKUP(K320,'标准'!$O$50:$O$72,'标准'!$G$50:$G$72)</f>
        <v>0</v>
      </c>
      <c r="M320" s="1">
        <f>LOOKUP(L320,'标准'!$S$4:$S$8,'标准'!$T$4:$T$8)</f>
        <v>0</v>
      </c>
      <c r="N320" s="11"/>
      <c r="O320" s="1">
        <f>LOOKUP(N320,'标准'!$K$50:$K$72,'标准'!$G$50:$G$72)</f>
        <v>0</v>
      </c>
      <c r="P320" s="1">
        <f>LOOKUP(O320,'标准'!$S$4:$S$8,'标准'!$T$4:$T$8)</f>
        <v>0</v>
      </c>
      <c r="Q320" s="11"/>
      <c r="R320" s="1">
        <f>LOOKUP(Q320,'标准'!$M$50:$M$72,'标准'!$G$50:$G$72)</f>
        <v>0</v>
      </c>
      <c r="S320" s="1">
        <f>LOOKUP(R320,'标准'!$S$4:$S$8,'标准'!$T$4:$T$8)</f>
        <v>0</v>
      </c>
      <c r="T320" s="1">
        <f t="shared" si="4"/>
        <v>0</v>
      </c>
      <c r="U320" s="1">
        <f>IF(E320="",0,IF(AND(F320&gt;=0,F320&lt;60),"D",LOOKUP(T320,'标准'!$Q$4:$Q$8,'标准'!$R$4:$R$8)))</f>
        <v>0</v>
      </c>
    </row>
    <row r="321" spans="1:21" ht="14.25">
      <c r="A321" s="1"/>
      <c r="B321" s="1"/>
      <c r="C321" s="1"/>
      <c r="D321" s="1"/>
      <c r="E321" s="11"/>
      <c r="F321" s="1">
        <f>LOOKUP(E321,'标准'!$C$50:$C$93,'标准'!$B$50:$B$93)</f>
        <v>0</v>
      </c>
      <c r="G321" s="1">
        <f>LOOKUP(F321,'标准'!$S$4:$S$8,'标准'!$T$4:$T$8)</f>
        <v>0</v>
      </c>
      <c r="H321" s="11"/>
      <c r="I321" s="1">
        <f>LOOKUP(H321,'标准'!$J$50:$J$72,'标准'!$G$50:$G$72)</f>
        <v>0</v>
      </c>
      <c r="J321" s="1">
        <f>LOOKUP(I321,'标准'!$S$4:$S$8,'标准'!$T$4:$T$8)</f>
        <v>0</v>
      </c>
      <c r="K321" s="11"/>
      <c r="L321" s="1">
        <f>LOOKUP(K321,'标准'!$O$50:$O$72,'标准'!$G$50:$G$72)</f>
        <v>0</v>
      </c>
      <c r="M321" s="1">
        <f>LOOKUP(L321,'标准'!$S$4:$S$8,'标准'!$T$4:$T$8)</f>
        <v>0</v>
      </c>
      <c r="N321" s="11"/>
      <c r="O321" s="1">
        <f>LOOKUP(N321,'标准'!$K$50:$K$72,'标准'!$G$50:$G$72)</f>
        <v>0</v>
      </c>
      <c r="P321" s="1">
        <f>LOOKUP(O321,'标准'!$S$4:$S$8,'标准'!$T$4:$T$8)</f>
        <v>0</v>
      </c>
      <c r="Q321" s="11"/>
      <c r="R321" s="1">
        <f>LOOKUP(Q321,'标准'!$M$50:$M$72,'标准'!$G$50:$G$72)</f>
        <v>0</v>
      </c>
      <c r="S321" s="1">
        <f>LOOKUP(R321,'标准'!$S$4:$S$8,'标准'!$T$4:$T$8)</f>
        <v>0</v>
      </c>
      <c r="T321" s="1">
        <f t="shared" si="4"/>
        <v>0</v>
      </c>
      <c r="U321" s="1">
        <f>IF(E321="",0,IF(AND(F321&gt;=0,F321&lt;60),"D",LOOKUP(T321,'标准'!$Q$4:$Q$8,'标准'!$R$4:$R$8)))</f>
        <v>0</v>
      </c>
    </row>
    <row r="322" spans="1:21" ht="14.25">
      <c r="A322" s="1"/>
      <c r="B322" s="1"/>
      <c r="C322" s="1"/>
      <c r="D322" s="1"/>
      <c r="E322" s="11"/>
      <c r="F322" s="1">
        <f>LOOKUP(E322,'标准'!$C$50:$C$93,'标准'!$B$50:$B$93)</f>
        <v>0</v>
      </c>
      <c r="G322" s="1">
        <f>LOOKUP(F322,'标准'!$S$4:$S$8,'标准'!$T$4:$T$8)</f>
        <v>0</v>
      </c>
      <c r="H322" s="11"/>
      <c r="I322" s="1">
        <f>LOOKUP(H322,'标准'!$J$50:$J$72,'标准'!$G$50:$G$72)</f>
        <v>0</v>
      </c>
      <c r="J322" s="1">
        <f>LOOKUP(I322,'标准'!$S$4:$S$8,'标准'!$T$4:$T$8)</f>
        <v>0</v>
      </c>
      <c r="K322" s="11"/>
      <c r="L322" s="1">
        <f>LOOKUP(K322,'标准'!$O$50:$O$72,'标准'!$G$50:$G$72)</f>
        <v>0</v>
      </c>
      <c r="M322" s="1">
        <f>LOOKUP(L322,'标准'!$S$4:$S$8,'标准'!$T$4:$T$8)</f>
        <v>0</v>
      </c>
      <c r="N322" s="11"/>
      <c r="O322" s="1">
        <f>LOOKUP(N322,'标准'!$K$50:$K$72,'标准'!$G$50:$G$72)</f>
        <v>0</v>
      </c>
      <c r="P322" s="1">
        <f>LOOKUP(O322,'标准'!$S$4:$S$8,'标准'!$T$4:$T$8)</f>
        <v>0</v>
      </c>
      <c r="Q322" s="11"/>
      <c r="R322" s="1">
        <f>LOOKUP(Q322,'标准'!$M$50:$M$72,'标准'!$G$50:$G$72)</f>
        <v>0</v>
      </c>
      <c r="S322" s="1">
        <f>LOOKUP(R322,'标准'!$S$4:$S$8,'标准'!$T$4:$T$8)</f>
        <v>0</v>
      </c>
      <c r="T322" s="1">
        <f t="shared" si="4"/>
        <v>0</v>
      </c>
      <c r="U322" s="1">
        <f>IF(E322="",0,IF(AND(F322&gt;=0,F322&lt;60),"D",LOOKUP(T322,'标准'!$Q$4:$Q$8,'标准'!$R$4:$R$8)))</f>
        <v>0</v>
      </c>
    </row>
    <row r="323" spans="1:21" ht="14.25">
      <c r="A323" s="1"/>
      <c r="B323" s="1"/>
      <c r="C323" s="1"/>
      <c r="D323" s="1"/>
      <c r="E323" s="11"/>
      <c r="F323" s="1">
        <f>LOOKUP(E323,'标准'!$C$50:$C$93,'标准'!$B$50:$B$93)</f>
        <v>0</v>
      </c>
      <c r="G323" s="1">
        <f>LOOKUP(F323,'标准'!$S$4:$S$8,'标准'!$T$4:$T$8)</f>
        <v>0</v>
      </c>
      <c r="H323" s="11"/>
      <c r="I323" s="1">
        <f>LOOKUP(H323,'标准'!$J$50:$J$72,'标准'!$G$50:$G$72)</f>
        <v>0</v>
      </c>
      <c r="J323" s="1">
        <f>LOOKUP(I323,'标准'!$S$4:$S$8,'标准'!$T$4:$T$8)</f>
        <v>0</v>
      </c>
      <c r="K323" s="11"/>
      <c r="L323" s="1">
        <f>LOOKUP(K323,'标准'!$O$50:$O$72,'标准'!$G$50:$G$72)</f>
        <v>0</v>
      </c>
      <c r="M323" s="1">
        <f>LOOKUP(L323,'标准'!$S$4:$S$8,'标准'!$T$4:$T$8)</f>
        <v>0</v>
      </c>
      <c r="N323" s="11"/>
      <c r="O323" s="1">
        <f>LOOKUP(N323,'标准'!$K$50:$K$72,'标准'!$G$50:$G$72)</f>
        <v>0</v>
      </c>
      <c r="P323" s="1">
        <f>LOOKUP(O323,'标准'!$S$4:$S$8,'标准'!$T$4:$T$8)</f>
        <v>0</v>
      </c>
      <c r="Q323" s="11"/>
      <c r="R323" s="1">
        <f>LOOKUP(Q323,'标准'!$M$50:$M$72,'标准'!$G$50:$G$72)</f>
        <v>0</v>
      </c>
      <c r="S323" s="1">
        <f>LOOKUP(R323,'标准'!$S$4:$S$8,'标准'!$T$4:$T$8)</f>
        <v>0</v>
      </c>
      <c r="T323" s="1">
        <f t="shared" si="4"/>
        <v>0</v>
      </c>
      <c r="U323" s="1">
        <f>IF(E323="",0,IF(AND(F323&gt;=0,F323&lt;60),"D",LOOKUP(T323,'标准'!$Q$4:$Q$8,'标准'!$R$4:$R$8)))</f>
        <v>0</v>
      </c>
    </row>
    <row r="324" spans="1:21" ht="14.25">
      <c r="A324" s="1"/>
      <c r="B324" s="1"/>
      <c r="C324" s="1"/>
      <c r="D324" s="1"/>
      <c r="E324" s="11"/>
      <c r="F324" s="1">
        <f>LOOKUP(E324,'标准'!$C$50:$C$93,'标准'!$B$50:$B$93)</f>
        <v>0</v>
      </c>
      <c r="G324" s="1">
        <f>LOOKUP(F324,'标准'!$S$4:$S$8,'标准'!$T$4:$T$8)</f>
        <v>0</v>
      </c>
      <c r="H324" s="11"/>
      <c r="I324" s="1">
        <f>LOOKUP(H324,'标准'!$J$50:$J$72,'标准'!$G$50:$G$72)</f>
        <v>0</v>
      </c>
      <c r="J324" s="1">
        <f>LOOKUP(I324,'标准'!$S$4:$S$8,'标准'!$T$4:$T$8)</f>
        <v>0</v>
      </c>
      <c r="K324" s="11"/>
      <c r="L324" s="1">
        <f>LOOKUP(K324,'标准'!$O$50:$O$72,'标准'!$G$50:$G$72)</f>
        <v>0</v>
      </c>
      <c r="M324" s="1">
        <f>LOOKUP(L324,'标准'!$S$4:$S$8,'标准'!$T$4:$T$8)</f>
        <v>0</v>
      </c>
      <c r="N324" s="11"/>
      <c r="O324" s="1">
        <f>LOOKUP(N324,'标准'!$K$50:$K$72,'标准'!$G$50:$G$72)</f>
        <v>0</v>
      </c>
      <c r="P324" s="1">
        <f>LOOKUP(O324,'标准'!$S$4:$S$8,'标准'!$T$4:$T$8)</f>
        <v>0</v>
      </c>
      <c r="Q324" s="11"/>
      <c r="R324" s="1">
        <f>LOOKUP(Q324,'标准'!$M$50:$M$72,'标准'!$G$50:$G$72)</f>
        <v>0</v>
      </c>
      <c r="S324" s="1">
        <f>LOOKUP(R324,'标准'!$S$4:$S$8,'标准'!$T$4:$T$8)</f>
        <v>0</v>
      </c>
      <c r="T324" s="1">
        <f t="shared" si="4"/>
        <v>0</v>
      </c>
      <c r="U324" s="1">
        <f>IF(E324="",0,IF(AND(F324&gt;=0,F324&lt;60),"D",LOOKUP(T324,'标准'!$Q$4:$Q$8,'标准'!$R$4:$R$8)))</f>
        <v>0</v>
      </c>
    </row>
    <row r="325" spans="1:21" ht="14.25">
      <c r="A325" s="1"/>
      <c r="B325" s="1"/>
      <c r="C325" s="1"/>
      <c r="D325" s="1"/>
      <c r="E325" s="11"/>
      <c r="F325" s="1">
        <f>LOOKUP(E325,'标准'!$C$50:$C$93,'标准'!$B$50:$B$93)</f>
        <v>0</v>
      </c>
      <c r="G325" s="1">
        <f>LOOKUP(F325,'标准'!$S$4:$S$8,'标准'!$T$4:$T$8)</f>
        <v>0</v>
      </c>
      <c r="H325" s="11"/>
      <c r="I325" s="1">
        <f>LOOKUP(H325,'标准'!$J$50:$J$72,'标准'!$G$50:$G$72)</f>
        <v>0</v>
      </c>
      <c r="J325" s="1">
        <f>LOOKUP(I325,'标准'!$S$4:$S$8,'标准'!$T$4:$T$8)</f>
        <v>0</v>
      </c>
      <c r="K325" s="11"/>
      <c r="L325" s="1">
        <f>LOOKUP(K325,'标准'!$O$50:$O$72,'标准'!$G$50:$G$72)</f>
        <v>0</v>
      </c>
      <c r="M325" s="1">
        <f>LOOKUP(L325,'标准'!$S$4:$S$8,'标准'!$T$4:$T$8)</f>
        <v>0</v>
      </c>
      <c r="N325" s="11"/>
      <c r="O325" s="1">
        <f>LOOKUP(N325,'标准'!$K$50:$K$72,'标准'!$G$50:$G$72)</f>
        <v>0</v>
      </c>
      <c r="P325" s="1">
        <f>LOOKUP(O325,'标准'!$S$4:$S$8,'标准'!$T$4:$T$8)</f>
        <v>0</v>
      </c>
      <c r="Q325" s="11"/>
      <c r="R325" s="1">
        <f>LOOKUP(Q325,'标准'!$M$50:$M$72,'标准'!$G$50:$G$72)</f>
        <v>0</v>
      </c>
      <c r="S325" s="1">
        <f>LOOKUP(R325,'标准'!$S$4:$S$8,'标准'!$T$4:$T$8)</f>
        <v>0</v>
      </c>
      <c r="T325" s="1">
        <f aca="true" t="shared" si="5" ref="T325:T388">F325+I325+L325+O325+R325</f>
        <v>0</v>
      </c>
      <c r="U325" s="1">
        <f>IF(E325="",0,IF(AND(F325&gt;=0,F325&lt;60),"D",LOOKUP(T325,'标准'!$Q$4:$Q$8,'标准'!$R$4:$R$8)))</f>
        <v>0</v>
      </c>
    </row>
    <row r="326" spans="1:21" ht="14.25">
      <c r="A326" s="1"/>
      <c r="B326" s="1"/>
      <c r="C326" s="1"/>
      <c r="D326" s="1"/>
      <c r="E326" s="11"/>
      <c r="F326" s="1">
        <f>LOOKUP(E326,'标准'!$C$50:$C$93,'标准'!$B$50:$B$93)</f>
        <v>0</v>
      </c>
      <c r="G326" s="1">
        <f>LOOKUP(F326,'标准'!$S$4:$S$8,'标准'!$T$4:$T$8)</f>
        <v>0</v>
      </c>
      <c r="H326" s="11"/>
      <c r="I326" s="1">
        <f>LOOKUP(H326,'标准'!$J$50:$J$72,'标准'!$G$50:$G$72)</f>
        <v>0</v>
      </c>
      <c r="J326" s="1">
        <f>LOOKUP(I326,'标准'!$S$4:$S$8,'标准'!$T$4:$T$8)</f>
        <v>0</v>
      </c>
      <c r="K326" s="11"/>
      <c r="L326" s="1">
        <f>LOOKUP(K326,'标准'!$O$50:$O$72,'标准'!$G$50:$G$72)</f>
        <v>0</v>
      </c>
      <c r="M326" s="1">
        <f>LOOKUP(L326,'标准'!$S$4:$S$8,'标准'!$T$4:$T$8)</f>
        <v>0</v>
      </c>
      <c r="N326" s="11"/>
      <c r="O326" s="1">
        <f>LOOKUP(N326,'标准'!$K$50:$K$72,'标准'!$G$50:$G$72)</f>
        <v>0</v>
      </c>
      <c r="P326" s="1">
        <f>LOOKUP(O326,'标准'!$S$4:$S$8,'标准'!$T$4:$T$8)</f>
        <v>0</v>
      </c>
      <c r="Q326" s="11"/>
      <c r="R326" s="1">
        <f>LOOKUP(Q326,'标准'!$M$50:$M$72,'标准'!$G$50:$G$72)</f>
        <v>0</v>
      </c>
      <c r="S326" s="1">
        <f>LOOKUP(R326,'标准'!$S$4:$S$8,'标准'!$T$4:$T$8)</f>
        <v>0</v>
      </c>
      <c r="T326" s="1">
        <f t="shared" si="5"/>
        <v>0</v>
      </c>
      <c r="U326" s="1">
        <f>IF(E326="",0,IF(AND(F326&gt;=0,F326&lt;60),"D",LOOKUP(T326,'标准'!$Q$4:$Q$8,'标准'!$R$4:$R$8)))</f>
        <v>0</v>
      </c>
    </row>
    <row r="327" spans="1:21" ht="14.25">
      <c r="A327" s="1"/>
      <c r="B327" s="1"/>
      <c r="C327" s="1"/>
      <c r="D327" s="1"/>
      <c r="E327" s="11"/>
      <c r="F327" s="1">
        <f>LOOKUP(E327,'标准'!$C$50:$C$93,'标准'!$B$50:$B$93)</f>
        <v>0</v>
      </c>
      <c r="G327" s="1">
        <f>LOOKUP(F327,'标准'!$S$4:$S$8,'标准'!$T$4:$T$8)</f>
        <v>0</v>
      </c>
      <c r="H327" s="11"/>
      <c r="I327" s="1">
        <f>LOOKUP(H327,'标准'!$J$50:$J$72,'标准'!$G$50:$G$72)</f>
        <v>0</v>
      </c>
      <c r="J327" s="1">
        <f>LOOKUP(I327,'标准'!$S$4:$S$8,'标准'!$T$4:$T$8)</f>
        <v>0</v>
      </c>
      <c r="K327" s="11"/>
      <c r="L327" s="1">
        <f>LOOKUP(K327,'标准'!$O$50:$O$72,'标准'!$G$50:$G$72)</f>
        <v>0</v>
      </c>
      <c r="M327" s="1">
        <f>LOOKUP(L327,'标准'!$S$4:$S$8,'标准'!$T$4:$T$8)</f>
        <v>0</v>
      </c>
      <c r="N327" s="11"/>
      <c r="O327" s="1">
        <f>LOOKUP(N327,'标准'!$K$50:$K$72,'标准'!$G$50:$G$72)</f>
        <v>0</v>
      </c>
      <c r="P327" s="1">
        <f>LOOKUP(O327,'标准'!$S$4:$S$8,'标准'!$T$4:$T$8)</f>
        <v>0</v>
      </c>
      <c r="Q327" s="11"/>
      <c r="R327" s="1">
        <f>LOOKUP(Q327,'标准'!$M$50:$M$72,'标准'!$G$50:$G$72)</f>
        <v>0</v>
      </c>
      <c r="S327" s="1">
        <f>LOOKUP(R327,'标准'!$S$4:$S$8,'标准'!$T$4:$T$8)</f>
        <v>0</v>
      </c>
      <c r="T327" s="1">
        <f t="shared" si="5"/>
        <v>0</v>
      </c>
      <c r="U327" s="1">
        <f>IF(E327="",0,IF(AND(F327&gt;=0,F327&lt;60),"D",LOOKUP(T327,'标准'!$Q$4:$Q$8,'标准'!$R$4:$R$8)))</f>
        <v>0</v>
      </c>
    </row>
    <row r="328" spans="1:21" ht="14.25">
      <c r="A328" s="1"/>
      <c r="B328" s="1"/>
      <c r="C328" s="1"/>
      <c r="D328" s="1"/>
      <c r="E328" s="11"/>
      <c r="F328" s="1">
        <f>LOOKUP(E328,'标准'!$C$50:$C$93,'标准'!$B$50:$B$93)</f>
        <v>0</v>
      </c>
      <c r="G328" s="1">
        <f>LOOKUP(F328,'标准'!$S$4:$S$8,'标准'!$T$4:$T$8)</f>
        <v>0</v>
      </c>
      <c r="H328" s="11"/>
      <c r="I328" s="1">
        <f>LOOKUP(H328,'标准'!$J$50:$J$72,'标准'!$G$50:$G$72)</f>
        <v>0</v>
      </c>
      <c r="J328" s="1">
        <f>LOOKUP(I328,'标准'!$S$4:$S$8,'标准'!$T$4:$T$8)</f>
        <v>0</v>
      </c>
      <c r="K328" s="11"/>
      <c r="L328" s="1">
        <f>LOOKUP(K328,'标准'!$O$50:$O$72,'标准'!$G$50:$G$72)</f>
        <v>0</v>
      </c>
      <c r="M328" s="1">
        <f>LOOKUP(L328,'标准'!$S$4:$S$8,'标准'!$T$4:$T$8)</f>
        <v>0</v>
      </c>
      <c r="N328" s="11"/>
      <c r="O328" s="1">
        <f>LOOKUP(N328,'标准'!$K$50:$K$72,'标准'!$G$50:$G$72)</f>
        <v>0</v>
      </c>
      <c r="P328" s="1">
        <f>LOOKUP(O328,'标准'!$S$4:$S$8,'标准'!$T$4:$T$8)</f>
        <v>0</v>
      </c>
      <c r="Q328" s="11"/>
      <c r="R328" s="1">
        <f>LOOKUP(Q328,'标准'!$M$50:$M$72,'标准'!$G$50:$G$72)</f>
        <v>0</v>
      </c>
      <c r="S328" s="1">
        <f>LOOKUP(R328,'标准'!$S$4:$S$8,'标准'!$T$4:$T$8)</f>
        <v>0</v>
      </c>
      <c r="T328" s="1">
        <f t="shared" si="5"/>
        <v>0</v>
      </c>
      <c r="U328" s="1">
        <f>IF(E328="",0,IF(AND(F328&gt;=0,F328&lt;60),"D",LOOKUP(T328,'标准'!$Q$4:$Q$8,'标准'!$R$4:$R$8)))</f>
        <v>0</v>
      </c>
    </row>
    <row r="329" spans="1:21" ht="14.25">
      <c r="A329" s="1"/>
      <c r="B329" s="1"/>
      <c r="C329" s="1"/>
      <c r="D329" s="1"/>
      <c r="E329" s="11"/>
      <c r="F329" s="1">
        <f>LOOKUP(E329,'标准'!$C$50:$C$93,'标准'!$B$50:$B$93)</f>
        <v>0</v>
      </c>
      <c r="G329" s="1">
        <f>LOOKUP(F329,'标准'!$S$4:$S$8,'标准'!$T$4:$T$8)</f>
        <v>0</v>
      </c>
      <c r="H329" s="11"/>
      <c r="I329" s="1">
        <f>LOOKUP(H329,'标准'!$J$50:$J$72,'标准'!$G$50:$G$72)</f>
        <v>0</v>
      </c>
      <c r="J329" s="1">
        <f>LOOKUP(I329,'标准'!$S$4:$S$8,'标准'!$T$4:$T$8)</f>
        <v>0</v>
      </c>
      <c r="K329" s="11"/>
      <c r="L329" s="1">
        <f>LOOKUP(K329,'标准'!$O$50:$O$72,'标准'!$G$50:$G$72)</f>
        <v>0</v>
      </c>
      <c r="M329" s="1">
        <f>LOOKUP(L329,'标准'!$S$4:$S$8,'标准'!$T$4:$T$8)</f>
        <v>0</v>
      </c>
      <c r="N329" s="11"/>
      <c r="O329" s="1">
        <f>LOOKUP(N329,'标准'!$K$50:$K$72,'标准'!$G$50:$G$72)</f>
        <v>0</v>
      </c>
      <c r="P329" s="1">
        <f>LOOKUP(O329,'标准'!$S$4:$S$8,'标准'!$T$4:$T$8)</f>
        <v>0</v>
      </c>
      <c r="Q329" s="11"/>
      <c r="R329" s="1">
        <f>LOOKUP(Q329,'标准'!$M$50:$M$72,'标准'!$G$50:$G$72)</f>
        <v>0</v>
      </c>
      <c r="S329" s="1">
        <f>LOOKUP(R329,'标准'!$S$4:$S$8,'标准'!$T$4:$T$8)</f>
        <v>0</v>
      </c>
      <c r="T329" s="1">
        <f t="shared" si="5"/>
        <v>0</v>
      </c>
      <c r="U329" s="1">
        <f>IF(E329="",0,IF(AND(F329&gt;=0,F329&lt;60),"D",LOOKUP(T329,'标准'!$Q$4:$Q$8,'标准'!$R$4:$R$8)))</f>
        <v>0</v>
      </c>
    </row>
    <row r="330" spans="1:21" ht="14.25">
      <c r="A330" s="1"/>
      <c r="B330" s="1"/>
      <c r="C330" s="1"/>
      <c r="D330" s="1"/>
      <c r="E330" s="11"/>
      <c r="F330" s="1">
        <f>LOOKUP(E330,'标准'!$C$50:$C$93,'标准'!$B$50:$B$93)</f>
        <v>0</v>
      </c>
      <c r="G330" s="1">
        <f>LOOKUP(F330,'标准'!$S$4:$S$8,'标准'!$T$4:$T$8)</f>
        <v>0</v>
      </c>
      <c r="H330" s="11"/>
      <c r="I330" s="1">
        <f>LOOKUP(H330,'标准'!$J$50:$J$72,'标准'!$G$50:$G$72)</f>
        <v>0</v>
      </c>
      <c r="J330" s="1">
        <f>LOOKUP(I330,'标准'!$S$4:$S$8,'标准'!$T$4:$T$8)</f>
        <v>0</v>
      </c>
      <c r="K330" s="11"/>
      <c r="L330" s="1">
        <f>LOOKUP(K330,'标准'!$O$50:$O$72,'标准'!$G$50:$G$72)</f>
        <v>0</v>
      </c>
      <c r="M330" s="1">
        <f>LOOKUP(L330,'标准'!$S$4:$S$8,'标准'!$T$4:$T$8)</f>
        <v>0</v>
      </c>
      <c r="N330" s="11"/>
      <c r="O330" s="1">
        <f>LOOKUP(N330,'标准'!$K$50:$K$72,'标准'!$G$50:$G$72)</f>
        <v>0</v>
      </c>
      <c r="P330" s="1">
        <f>LOOKUP(O330,'标准'!$S$4:$S$8,'标准'!$T$4:$T$8)</f>
        <v>0</v>
      </c>
      <c r="Q330" s="11"/>
      <c r="R330" s="1">
        <f>LOOKUP(Q330,'标准'!$M$50:$M$72,'标准'!$G$50:$G$72)</f>
        <v>0</v>
      </c>
      <c r="S330" s="1">
        <f>LOOKUP(R330,'标准'!$S$4:$S$8,'标准'!$T$4:$T$8)</f>
        <v>0</v>
      </c>
      <c r="T330" s="1">
        <f t="shared" si="5"/>
        <v>0</v>
      </c>
      <c r="U330" s="1">
        <f>IF(E330="",0,IF(AND(F330&gt;=0,F330&lt;60),"D",LOOKUP(T330,'标准'!$Q$4:$Q$8,'标准'!$R$4:$R$8)))</f>
        <v>0</v>
      </c>
    </row>
    <row r="331" spans="1:21" ht="14.25">
      <c r="A331" s="1"/>
      <c r="B331" s="1"/>
      <c r="C331" s="1"/>
      <c r="D331" s="1"/>
      <c r="E331" s="11"/>
      <c r="F331" s="1">
        <f>LOOKUP(E331,'标准'!$C$50:$C$93,'标准'!$B$50:$B$93)</f>
        <v>0</v>
      </c>
      <c r="G331" s="1">
        <f>LOOKUP(F331,'标准'!$S$4:$S$8,'标准'!$T$4:$T$8)</f>
        <v>0</v>
      </c>
      <c r="H331" s="11"/>
      <c r="I331" s="1">
        <f>LOOKUP(H331,'标准'!$J$50:$J$72,'标准'!$G$50:$G$72)</f>
        <v>0</v>
      </c>
      <c r="J331" s="1">
        <f>LOOKUP(I331,'标准'!$S$4:$S$8,'标准'!$T$4:$T$8)</f>
        <v>0</v>
      </c>
      <c r="K331" s="11"/>
      <c r="L331" s="1">
        <f>LOOKUP(K331,'标准'!$O$50:$O$72,'标准'!$G$50:$G$72)</f>
        <v>0</v>
      </c>
      <c r="M331" s="1">
        <f>LOOKUP(L331,'标准'!$S$4:$S$8,'标准'!$T$4:$T$8)</f>
        <v>0</v>
      </c>
      <c r="N331" s="11"/>
      <c r="O331" s="1">
        <f>LOOKUP(N331,'标准'!$K$50:$K$72,'标准'!$G$50:$G$72)</f>
        <v>0</v>
      </c>
      <c r="P331" s="1">
        <f>LOOKUP(O331,'标准'!$S$4:$S$8,'标准'!$T$4:$T$8)</f>
        <v>0</v>
      </c>
      <c r="Q331" s="11"/>
      <c r="R331" s="1">
        <f>LOOKUP(Q331,'标准'!$M$50:$M$72,'标准'!$G$50:$G$72)</f>
        <v>0</v>
      </c>
      <c r="S331" s="1">
        <f>LOOKUP(R331,'标准'!$S$4:$S$8,'标准'!$T$4:$T$8)</f>
        <v>0</v>
      </c>
      <c r="T331" s="1">
        <f t="shared" si="5"/>
        <v>0</v>
      </c>
      <c r="U331" s="1">
        <f>IF(E331="",0,IF(AND(F331&gt;=0,F331&lt;60),"D",LOOKUP(T331,'标准'!$Q$4:$Q$8,'标准'!$R$4:$R$8)))</f>
        <v>0</v>
      </c>
    </row>
    <row r="332" spans="1:21" ht="14.25">
      <c r="A332" s="1"/>
      <c r="B332" s="1"/>
      <c r="C332" s="1"/>
      <c r="D332" s="1"/>
      <c r="E332" s="11"/>
      <c r="F332" s="1">
        <f>LOOKUP(E332,'标准'!$C$50:$C$93,'标准'!$B$50:$B$93)</f>
        <v>0</v>
      </c>
      <c r="G332" s="1">
        <f>LOOKUP(F332,'标准'!$S$4:$S$8,'标准'!$T$4:$T$8)</f>
        <v>0</v>
      </c>
      <c r="H332" s="11"/>
      <c r="I332" s="1">
        <f>LOOKUP(H332,'标准'!$J$50:$J$72,'标准'!$G$50:$G$72)</f>
        <v>0</v>
      </c>
      <c r="J332" s="1">
        <f>LOOKUP(I332,'标准'!$S$4:$S$8,'标准'!$T$4:$T$8)</f>
        <v>0</v>
      </c>
      <c r="K332" s="11"/>
      <c r="L332" s="1">
        <f>LOOKUP(K332,'标准'!$O$50:$O$72,'标准'!$G$50:$G$72)</f>
        <v>0</v>
      </c>
      <c r="M332" s="1">
        <f>LOOKUP(L332,'标准'!$S$4:$S$8,'标准'!$T$4:$T$8)</f>
        <v>0</v>
      </c>
      <c r="N332" s="11"/>
      <c r="O332" s="1">
        <f>LOOKUP(N332,'标准'!$K$50:$K$72,'标准'!$G$50:$G$72)</f>
        <v>0</v>
      </c>
      <c r="P332" s="1">
        <f>LOOKUP(O332,'标准'!$S$4:$S$8,'标准'!$T$4:$T$8)</f>
        <v>0</v>
      </c>
      <c r="Q332" s="11"/>
      <c r="R332" s="1">
        <f>LOOKUP(Q332,'标准'!$M$50:$M$72,'标准'!$G$50:$G$72)</f>
        <v>0</v>
      </c>
      <c r="S332" s="1">
        <f>LOOKUP(R332,'标准'!$S$4:$S$8,'标准'!$T$4:$T$8)</f>
        <v>0</v>
      </c>
      <c r="T332" s="1">
        <f t="shared" si="5"/>
        <v>0</v>
      </c>
      <c r="U332" s="1">
        <f>IF(E332="",0,IF(AND(F332&gt;=0,F332&lt;60),"D",LOOKUP(T332,'标准'!$Q$4:$Q$8,'标准'!$R$4:$R$8)))</f>
        <v>0</v>
      </c>
    </row>
    <row r="333" spans="1:21" ht="14.25">
      <c r="A333" s="1"/>
      <c r="B333" s="1"/>
      <c r="C333" s="1"/>
      <c r="D333" s="1"/>
      <c r="E333" s="11"/>
      <c r="F333" s="1">
        <f>LOOKUP(E333,'标准'!$C$50:$C$93,'标准'!$B$50:$B$93)</f>
        <v>0</v>
      </c>
      <c r="G333" s="1">
        <f>LOOKUP(F333,'标准'!$S$4:$S$8,'标准'!$T$4:$T$8)</f>
        <v>0</v>
      </c>
      <c r="H333" s="11"/>
      <c r="I333" s="1">
        <f>LOOKUP(H333,'标准'!$J$50:$J$72,'标准'!$G$50:$G$72)</f>
        <v>0</v>
      </c>
      <c r="J333" s="1">
        <f>LOOKUP(I333,'标准'!$S$4:$S$8,'标准'!$T$4:$T$8)</f>
        <v>0</v>
      </c>
      <c r="K333" s="11"/>
      <c r="L333" s="1">
        <f>LOOKUP(K333,'标准'!$O$50:$O$72,'标准'!$G$50:$G$72)</f>
        <v>0</v>
      </c>
      <c r="M333" s="1">
        <f>LOOKUP(L333,'标准'!$S$4:$S$8,'标准'!$T$4:$T$8)</f>
        <v>0</v>
      </c>
      <c r="N333" s="11"/>
      <c r="O333" s="1">
        <f>LOOKUP(N333,'标准'!$K$50:$K$72,'标准'!$G$50:$G$72)</f>
        <v>0</v>
      </c>
      <c r="P333" s="1">
        <f>LOOKUP(O333,'标准'!$S$4:$S$8,'标准'!$T$4:$T$8)</f>
        <v>0</v>
      </c>
      <c r="Q333" s="11"/>
      <c r="R333" s="1">
        <f>LOOKUP(Q333,'标准'!$M$50:$M$72,'标准'!$G$50:$G$72)</f>
        <v>0</v>
      </c>
      <c r="S333" s="1">
        <f>LOOKUP(R333,'标准'!$S$4:$S$8,'标准'!$T$4:$T$8)</f>
        <v>0</v>
      </c>
      <c r="T333" s="1">
        <f t="shared" si="5"/>
        <v>0</v>
      </c>
      <c r="U333" s="1">
        <f>IF(E333="",0,IF(AND(F333&gt;=0,F333&lt;60),"D",LOOKUP(T333,'标准'!$Q$4:$Q$8,'标准'!$R$4:$R$8)))</f>
        <v>0</v>
      </c>
    </row>
    <row r="334" spans="1:21" ht="14.25">
      <c r="A334" s="1"/>
      <c r="B334" s="1"/>
      <c r="C334" s="1"/>
      <c r="D334" s="1"/>
      <c r="E334" s="11"/>
      <c r="F334" s="1">
        <f>LOOKUP(E334,'标准'!$C$50:$C$93,'标准'!$B$50:$B$93)</f>
        <v>0</v>
      </c>
      <c r="G334" s="1">
        <f>LOOKUP(F334,'标准'!$S$4:$S$8,'标准'!$T$4:$T$8)</f>
        <v>0</v>
      </c>
      <c r="H334" s="11"/>
      <c r="I334" s="1">
        <f>LOOKUP(H334,'标准'!$J$50:$J$72,'标准'!$G$50:$G$72)</f>
        <v>0</v>
      </c>
      <c r="J334" s="1">
        <f>LOOKUP(I334,'标准'!$S$4:$S$8,'标准'!$T$4:$T$8)</f>
        <v>0</v>
      </c>
      <c r="K334" s="11"/>
      <c r="L334" s="1">
        <f>LOOKUP(K334,'标准'!$O$50:$O$72,'标准'!$G$50:$G$72)</f>
        <v>0</v>
      </c>
      <c r="M334" s="1">
        <f>LOOKUP(L334,'标准'!$S$4:$S$8,'标准'!$T$4:$T$8)</f>
        <v>0</v>
      </c>
      <c r="N334" s="11"/>
      <c r="O334" s="1">
        <f>LOOKUP(N334,'标准'!$K$50:$K$72,'标准'!$G$50:$G$72)</f>
        <v>0</v>
      </c>
      <c r="P334" s="1">
        <f>LOOKUP(O334,'标准'!$S$4:$S$8,'标准'!$T$4:$T$8)</f>
        <v>0</v>
      </c>
      <c r="Q334" s="11"/>
      <c r="R334" s="1">
        <f>LOOKUP(Q334,'标准'!$M$50:$M$72,'标准'!$G$50:$G$72)</f>
        <v>0</v>
      </c>
      <c r="S334" s="1">
        <f>LOOKUP(R334,'标准'!$S$4:$S$8,'标准'!$T$4:$T$8)</f>
        <v>0</v>
      </c>
      <c r="T334" s="1">
        <f t="shared" si="5"/>
        <v>0</v>
      </c>
      <c r="U334" s="1">
        <f>IF(E334="",0,IF(AND(F334&gt;=0,F334&lt;60),"D",LOOKUP(T334,'标准'!$Q$4:$Q$8,'标准'!$R$4:$R$8)))</f>
        <v>0</v>
      </c>
    </row>
    <row r="335" spans="1:21" ht="14.25">
      <c r="A335" s="1"/>
      <c r="B335" s="1"/>
      <c r="C335" s="1"/>
      <c r="D335" s="1"/>
      <c r="E335" s="11"/>
      <c r="F335" s="1">
        <f>LOOKUP(E335,'标准'!$C$50:$C$93,'标准'!$B$50:$B$93)</f>
        <v>0</v>
      </c>
      <c r="G335" s="1">
        <f>LOOKUP(F335,'标准'!$S$4:$S$8,'标准'!$T$4:$T$8)</f>
        <v>0</v>
      </c>
      <c r="H335" s="11"/>
      <c r="I335" s="1">
        <f>LOOKUP(H335,'标准'!$J$50:$J$72,'标准'!$G$50:$G$72)</f>
        <v>0</v>
      </c>
      <c r="J335" s="1">
        <f>LOOKUP(I335,'标准'!$S$4:$S$8,'标准'!$T$4:$T$8)</f>
        <v>0</v>
      </c>
      <c r="K335" s="11"/>
      <c r="L335" s="1">
        <f>LOOKUP(K335,'标准'!$O$50:$O$72,'标准'!$G$50:$G$72)</f>
        <v>0</v>
      </c>
      <c r="M335" s="1">
        <f>LOOKUP(L335,'标准'!$S$4:$S$8,'标准'!$T$4:$T$8)</f>
        <v>0</v>
      </c>
      <c r="N335" s="11"/>
      <c r="O335" s="1">
        <f>LOOKUP(N335,'标准'!$K$50:$K$72,'标准'!$G$50:$G$72)</f>
        <v>0</v>
      </c>
      <c r="P335" s="1">
        <f>LOOKUP(O335,'标准'!$S$4:$S$8,'标准'!$T$4:$T$8)</f>
        <v>0</v>
      </c>
      <c r="Q335" s="11"/>
      <c r="R335" s="1">
        <f>LOOKUP(Q335,'标准'!$M$50:$M$72,'标准'!$G$50:$G$72)</f>
        <v>0</v>
      </c>
      <c r="S335" s="1">
        <f>LOOKUP(R335,'标准'!$S$4:$S$8,'标准'!$T$4:$T$8)</f>
        <v>0</v>
      </c>
      <c r="T335" s="1">
        <f t="shared" si="5"/>
        <v>0</v>
      </c>
      <c r="U335" s="1">
        <f>IF(E335="",0,IF(AND(F335&gt;=0,F335&lt;60),"D",LOOKUP(T335,'标准'!$Q$4:$Q$8,'标准'!$R$4:$R$8)))</f>
        <v>0</v>
      </c>
    </row>
    <row r="336" spans="1:21" ht="14.25">
      <c r="A336" s="1"/>
      <c r="B336" s="1"/>
      <c r="C336" s="1"/>
      <c r="D336" s="1"/>
      <c r="E336" s="11"/>
      <c r="F336" s="1">
        <f>LOOKUP(E336,'标准'!$C$50:$C$93,'标准'!$B$50:$B$93)</f>
        <v>0</v>
      </c>
      <c r="G336" s="1">
        <f>LOOKUP(F336,'标准'!$S$4:$S$8,'标准'!$T$4:$T$8)</f>
        <v>0</v>
      </c>
      <c r="H336" s="11"/>
      <c r="I336" s="1">
        <f>LOOKUP(H336,'标准'!$J$50:$J$72,'标准'!$G$50:$G$72)</f>
        <v>0</v>
      </c>
      <c r="J336" s="1">
        <f>LOOKUP(I336,'标准'!$S$4:$S$8,'标准'!$T$4:$T$8)</f>
        <v>0</v>
      </c>
      <c r="K336" s="11"/>
      <c r="L336" s="1">
        <f>LOOKUP(K336,'标准'!$O$50:$O$72,'标准'!$G$50:$G$72)</f>
        <v>0</v>
      </c>
      <c r="M336" s="1">
        <f>LOOKUP(L336,'标准'!$S$4:$S$8,'标准'!$T$4:$T$8)</f>
        <v>0</v>
      </c>
      <c r="N336" s="11"/>
      <c r="O336" s="1">
        <f>LOOKUP(N336,'标准'!$K$50:$K$72,'标准'!$G$50:$G$72)</f>
        <v>0</v>
      </c>
      <c r="P336" s="1">
        <f>LOOKUP(O336,'标准'!$S$4:$S$8,'标准'!$T$4:$T$8)</f>
        <v>0</v>
      </c>
      <c r="Q336" s="11"/>
      <c r="R336" s="1">
        <f>LOOKUP(Q336,'标准'!$M$50:$M$72,'标准'!$G$50:$G$72)</f>
        <v>0</v>
      </c>
      <c r="S336" s="1">
        <f>LOOKUP(R336,'标准'!$S$4:$S$8,'标准'!$T$4:$T$8)</f>
        <v>0</v>
      </c>
      <c r="T336" s="1">
        <f t="shared" si="5"/>
        <v>0</v>
      </c>
      <c r="U336" s="1">
        <f>IF(E336="",0,IF(AND(F336&gt;=0,F336&lt;60),"D",LOOKUP(T336,'标准'!$Q$4:$Q$8,'标准'!$R$4:$R$8)))</f>
        <v>0</v>
      </c>
    </row>
    <row r="337" spans="1:21" ht="14.25">
      <c r="A337" s="1"/>
      <c r="B337" s="1"/>
      <c r="C337" s="1"/>
      <c r="D337" s="1"/>
      <c r="E337" s="11"/>
      <c r="F337" s="1">
        <f>LOOKUP(E337,'标准'!$C$50:$C$93,'标准'!$B$50:$B$93)</f>
        <v>0</v>
      </c>
      <c r="G337" s="1">
        <f>LOOKUP(F337,'标准'!$S$4:$S$8,'标准'!$T$4:$T$8)</f>
        <v>0</v>
      </c>
      <c r="H337" s="11"/>
      <c r="I337" s="1">
        <f>LOOKUP(H337,'标准'!$J$50:$J$72,'标准'!$G$50:$G$72)</f>
        <v>0</v>
      </c>
      <c r="J337" s="1">
        <f>LOOKUP(I337,'标准'!$S$4:$S$8,'标准'!$T$4:$T$8)</f>
        <v>0</v>
      </c>
      <c r="K337" s="11"/>
      <c r="L337" s="1">
        <f>LOOKUP(K337,'标准'!$O$50:$O$72,'标准'!$G$50:$G$72)</f>
        <v>0</v>
      </c>
      <c r="M337" s="1">
        <f>LOOKUP(L337,'标准'!$S$4:$S$8,'标准'!$T$4:$T$8)</f>
        <v>0</v>
      </c>
      <c r="N337" s="11"/>
      <c r="O337" s="1">
        <f>LOOKUP(N337,'标准'!$K$50:$K$72,'标准'!$G$50:$G$72)</f>
        <v>0</v>
      </c>
      <c r="P337" s="1">
        <f>LOOKUP(O337,'标准'!$S$4:$S$8,'标准'!$T$4:$T$8)</f>
        <v>0</v>
      </c>
      <c r="Q337" s="11"/>
      <c r="R337" s="1">
        <f>LOOKUP(Q337,'标准'!$M$50:$M$72,'标准'!$G$50:$G$72)</f>
        <v>0</v>
      </c>
      <c r="S337" s="1">
        <f>LOOKUP(R337,'标准'!$S$4:$S$8,'标准'!$T$4:$T$8)</f>
        <v>0</v>
      </c>
      <c r="T337" s="1">
        <f t="shared" si="5"/>
        <v>0</v>
      </c>
      <c r="U337" s="1">
        <f>IF(E337="",0,IF(AND(F337&gt;=0,F337&lt;60),"D",LOOKUP(T337,'标准'!$Q$4:$Q$8,'标准'!$R$4:$R$8)))</f>
        <v>0</v>
      </c>
    </row>
    <row r="338" spans="1:21" ht="14.25">
      <c r="A338" s="1"/>
      <c r="B338" s="1"/>
      <c r="C338" s="1"/>
      <c r="D338" s="1"/>
      <c r="E338" s="11"/>
      <c r="F338" s="1">
        <f>LOOKUP(E338,'标准'!$C$50:$C$93,'标准'!$B$50:$B$93)</f>
        <v>0</v>
      </c>
      <c r="G338" s="1">
        <f>LOOKUP(F338,'标准'!$S$4:$S$8,'标准'!$T$4:$T$8)</f>
        <v>0</v>
      </c>
      <c r="H338" s="11"/>
      <c r="I338" s="1">
        <f>LOOKUP(H338,'标准'!$J$50:$J$72,'标准'!$G$50:$G$72)</f>
        <v>0</v>
      </c>
      <c r="J338" s="1">
        <f>LOOKUP(I338,'标准'!$S$4:$S$8,'标准'!$T$4:$T$8)</f>
        <v>0</v>
      </c>
      <c r="K338" s="11"/>
      <c r="L338" s="1">
        <f>LOOKUP(K338,'标准'!$O$50:$O$72,'标准'!$G$50:$G$72)</f>
        <v>0</v>
      </c>
      <c r="M338" s="1">
        <f>LOOKUP(L338,'标准'!$S$4:$S$8,'标准'!$T$4:$T$8)</f>
        <v>0</v>
      </c>
      <c r="N338" s="11"/>
      <c r="O338" s="1">
        <f>LOOKUP(N338,'标准'!$K$50:$K$72,'标准'!$G$50:$G$72)</f>
        <v>0</v>
      </c>
      <c r="P338" s="1">
        <f>LOOKUP(O338,'标准'!$S$4:$S$8,'标准'!$T$4:$T$8)</f>
        <v>0</v>
      </c>
      <c r="Q338" s="11"/>
      <c r="R338" s="1">
        <f>LOOKUP(Q338,'标准'!$M$50:$M$72,'标准'!$G$50:$G$72)</f>
        <v>0</v>
      </c>
      <c r="S338" s="1">
        <f>LOOKUP(R338,'标准'!$S$4:$S$8,'标准'!$T$4:$T$8)</f>
        <v>0</v>
      </c>
      <c r="T338" s="1">
        <f t="shared" si="5"/>
        <v>0</v>
      </c>
      <c r="U338" s="1">
        <f>IF(E338="",0,IF(AND(F338&gt;=0,F338&lt;60),"D",LOOKUP(T338,'标准'!$Q$4:$Q$8,'标准'!$R$4:$R$8)))</f>
        <v>0</v>
      </c>
    </row>
    <row r="339" spans="1:21" ht="14.25">
      <c r="A339" s="1"/>
      <c r="B339" s="1"/>
      <c r="C339" s="1"/>
      <c r="D339" s="1"/>
      <c r="E339" s="11"/>
      <c r="F339" s="1">
        <f>LOOKUP(E339,'标准'!$C$50:$C$93,'标准'!$B$50:$B$93)</f>
        <v>0</v>
      </c>
      <c r="G339" s="1">
        <f>LOOKUP(F339,'标准'!$S$4:$S$8,'标准'!$T$4:$T$8)</f>
        <v>0</v>
      </c>
      <c r="H339" s="11"/>
      <c r="I339" s="1">
        <f>LOOKUP(H339,'标准'!$J$50:$J$72,'标准'!$G$50:$G$72)</f>
        <v>0</v>
      </c>
      <c r="J339" s="1">
        <f>LOOKUP(I339,'标准'!$S$4:$S$8,'标准'!$T$4:$T$8)</f>
        <v>0</v>
      </c>
      <c r="K339" s="11"/>
      <c r="L339" s="1">
        <f>LOOKUP(K339,'标准'!$O$50:$O$72,'标准'!$G$50:$G$72)</f>
        <v>0</v>
      </c>
      <c r="M339" s="1">
        <f>LOOKUP(L339,'标准'!$S$4:$S$8,'标准'!$T$4:$T$8)</f>
        <v>0</v>
      </c>
      <c r="N339" s="11"/>
      <c r="O339" s="1">
        <f>LOOKUP(N339,'标准'!$K$50:$K$72,'标准'!$G$50:$G$72)</f>
        <v>0</v>
      </c>
      <c r="P339" s="1">
        <f>LOOKUP(O339,'标准'!$S$4:$S$8,'标准'!$T$4:$T$8)</f>
        <v>0</v>
      </c>
      <c r="Q339" s="11"/>
      <c r="R339" s="1">
        <f>LOOKUP(Q339,'标准'!$M$50:$M$72,'标准'!$G$50:$G$72)</f>
        <v>0</v>
      </c>
      <c r="S339" s="1">
        <f>LOOKUP(R339,'标准'!$S$4:$S$8,'标准'!$T$4:$T$8)</f>
        <v>0</v>
      </c>
      <c r="T339" s="1">
        <f t="shared" si="5"/>
        <v>0</v>
      </c>
      <c r="U339" s="1">
        <f>IF(E339="",0,IF(AND(F339&gt;=0,F339&lt;60),"D",LOOKUP(T339,'标准'!$Q$4:$Q$8,'标准'!$R$4:$R$8)))</f>
        <v>0</v>
      </c>
    </row>
    <row r="340" spans="1:21" ht="14.25">
      <c r="A340" s="1"/>
      <c r="B340" s="1"/>
      <c r="C340" s="1"/>
      <c r="D340" s="1"/>
      <c r="E340" s="11"/>
      <c r="F340" s="1">
        <f>LOOKUP(E340,'标准'!$C$50:$C$93,'标准'!$B$50:$B$93)</f>
        <v>0</v>
      </c>
      <c r="G340" s="1">
        <f>LOOKUP(F340,'标准'!$S$4:$S$8,'标准'!$T$4:$T$8)</f>
        <v>0</v>
      </c>
      <c r="H340" s="11"/>
      <c r="I340" s="1">
        <f>LOOKUP(H340,'标准'!$J$50:$J$72,'标准'!$G$50:$G$72)</f>
        <v>0</v>
      </c>
      <c r="J340" s="1">
        <f>LOOKUP(I340,'标准'!$S$4:$S$8,'标准'!$T$4:$T$8)</f>
        <v>0</v>
      </c>
      <c r="K340" s="11"/>
      <c r="L340" s="1">
        <f>LOOKUP(K340,'标准'!$O$50:$O$72,'标准'!$G$50:$G$72)</f>
        <v>0</v>
      </c>
      <c r="M340" s="1">
        <f>LOOKUP(L340,'标准'!$S$4:$S$8,'标准'!$T$4:$T$8)</f>
        <v>0</v>
      </c>
      <c r="N340" s="11"/>
      <c r="O340" s="1">
        <f>LOOKUP(N340,'标准'!$K$50:$K$72,'标准'!$G$50:$G$72)</f>
        <v>0</v>
      </c>
      <c r="P340" s="1">
        <f>LOOKUP(O340,'标准'!$S$4:$S$8,'标准'!$T$4:$T$8)</f>
        <v>0</v>
      </c>
      <c r="Q340" s="11"/>
      <c r="R340" s="1">
        <f>LOOKUP(Q340,'标准'!$M$50:$M$72,'标准'!$G$50:$G$72)</f>
        <v>0</v>
      </c>
      <c r="S340" s="1">
        <f>LOOKUP(R340,'标准'!$S$4:$S$8,'标准'!$T$4:$T$8)</f>
        <v>0</v>
      </c>
      <c r="T340" s="1">
        <f t="shared" si="5"/>
        <v>0</v>
      </c>
      <c r="U340" s="1">
        <f>IF(E340="",0,IF(AND(F340&gt;=0,F340&lt;60),"D",LOOKUP(T340,'标准'!$Q$4:$Q$8,'标准'!$R$4:$R$8)))</f>
        <v>0</v>
      </c>
    </row>
    <row r="341" spans="1:21" ht="14.25">
      <c r="A341" s="1"/>
      <c r="B341" s="1"/>
      <c r="C341" s="1"/>
      <c r="D341" s="1"/>
      <c r="E341" s="11"/>
      <c r="F341" s="1">
        <f>LOOKUP(E341,'标准'!$C$50:$C$93,'标准'!$B$50:$B$93)</f>
        <v>0</v>
      </c>
      <c r="G341" s="1">
        <f>LOOKUP(F341,'标准'!$S$4:$S$8,'标准'!$T$4:$T$8)</f>
        <v>0</v>
      </c>
      <c r="H341" s="11"/>
      <c r="I341" s="1">
        <f>LOOKUP(H341,'标准'!$J$50:$J$72,'标准'!$G$50:$G$72)</f>
        <v>0</v>
      </c>
      <c r="J341" s="1">
        <f>LOOKUP(I341,'标准'!$S$4:$S$8,'标准'!$T$4:$T$8)</f>
        <v>0</v>
      </c>
      <c r="K341" s="11"/>
      <c r="L341" s="1">
        <f>LOOKUP(K341,'标准'!$O$50:$O$72,'标准'!$G$50:$G$72)</f>
        <v>0</v>
      </c>
      <c r="M341" s="1">
        <f>LOOKUP(L341,'标准'!$S$4:$S$8,'标准'!$T$4:$T$8)</f>
        <v>0</v>
      </c>
      <c r="N341" s="11"/>
      <c r="O341" s="1">
        <f>LOOKUP(N341,'标准'!$K$50:$K$72,'标准'!$G$50:$G$72)</f>
        <v>0</v>
      </c>
      <c r="P341" s="1">
        <f>LOOKUP(O341,'标准'!$S$4:$S$8,'标准'!$T$4:$T$8)</f>
        <v>0</v>
      </c>
      <c r="Q341" s="11"/>
      <c r="R341" s="1">
        <f>LOOKUP(Q341,'标准'!$M$50:$M$72,'标准'!$G$50:$G$72)</f>
        <v>0</v>
      </c>
      <c r="S341" s="1">
        <f>LOOKUP(R341,'标准'!$S$4:$S$8,'标准'!$T$4:$T$8)</f>
        <v>0</v>
      </c>
      <c r="T341" s="1">
        <f t="shared" si="5"/>
        <v>0</v>
      </c>
      <c r="U341" s="1">
        <f>IF(E341="",0,IF(AND(F341&gt;=0,F341&lt;60),"D",LOOKUP(T341,'标准'!$Q$4:$Q$8,'标准'!$R$4:$R$8)))</f>
        <v>0</v>
      </c>
    </row>
    <row r="342" spans="1:21" ht="14.25">
      <c r="A342" s="1"/>
      <c r="B342" s="1"/>
      <c r="C342" s="1"/>
      <c r="D342" s="1"/>
      <c r="E342" s="11"/>
      <c r="F342" s="1">
        <f>LOOKUP(E342,'标准'!$C$50:$C$93,'标准'!$B$50:$B$93)</f>
        <v>0</v>
      </c>
      <c r="G342" s="1">
        <f>LOOKUP(F342,'标准'!$S$4:$S$8,'标准'!$T$4:$T$8)</f>
        <v>0</v>
      </c>
      <c r="H342" s="11"/>
      <c r="I342" s="1">
        <f>LOOKUP(H342,'标准'!$J$50:$J$72,'标准'!$G$50:$G$72)</f>
        <v>0</v>
      </c>
      <c r="J342" s="1">
        <f>LOOKUP(I342,'标准'!$S$4:$S$8,'标准'!$T$4:$T$8)</f>
        <v>0</v>
      </c>
      <c r="K342" s="11"/>
      <c r="L342" s="1">
        <f>LOOKUP(K342,'标准'!$O$50:$O$72,'标准'!$G$50:$G$72)</f>
        <v>0</v>
      </c>
      <c r="M342" s="1">
        <f>LOOKUP(L342,'标准'!$S$4:$S$8,'标准'!$T$4:$T$8)</f>
        <v>0</v>
      </c>
      <c r="N342" s="11"/>
      <c r="O342" s="1">
        <f>LOOKUP(N342,'标准'!$K$50:$K$72,'标准'!$G$50:$G$72)</f>
        <v>0</v>
      </c>
      <c r="P342" s="1">
        <f>LOOKUP(O342,'标准'!$S$4:$S$8,'标准'!$T$4:$T$8)</f>
        <v>0</v>
      </c>
      <c r="Q342" s="11"/>
      <c r="R342" s="1">
        <f>LOOKUP(Q342,'标准'!$M$50:$M$72,'标准'!$G$50:$G$72)</f>
        <v>0</v>
      </c>
      <c r="S342" s="1">
        <f>LOOKUP(R342,'标准'!$S$4:$S$8,'标准'!$T$4:$T$8)</f>
        <v>0</v>
      </c>
      <c r="T342" s="1">
        <f t="shared" si="5"/>
        <v>0</v>
      </c>
      <c r="U342" s="1">
        <f>IF(E342="",0,IF(AND(F342&gt;=0,F342&lt;60),"D",LOOKUP(T342,'标准'!$Q$4:$Q$8,'标准'!$R$4:$R$8)))</f>
        <v>0</v>
      </c>
    </row>
    <row r="343" spans="1:21" ht="14.25">
      <c r="A343" s="1"/>
      <c r="B343" s="1"/>
      <c r="C343" s="1"/>
      <c r="D343" s="1"/>
      <c r="E343" s="11"/>
      <c r="F343" s="1">
        <f>LOOKUP(E343,'标准'!$C$50:$C$93,'标准'!$B$50:$B$93)</f>
        <v>0</v>
      </c>
      <c r="G343" s="1">
        <f>LOOKUP(F343,'标准'!$S$4:$S$8,'标准'!$T$4:$T$8)</f>
        <v>0</v>
      </c>
      <c r="H343" s="11"/>
      <c r="I343" s="1">
        <f>LOOKUP(H343,'标准'!$J$50:$J$72,'标准'!$G$50:$G$72)</f>
        <v>0</v>
      </c>
      <c r="J343" s="1">
        <f>LOOKUP(I343,'标准'!$S$4:$S$8,'标准'!$T$4:$T$8)</f>
        <v>0</v>
      </c>
      <c r="K343" s="11"/>
      <c r="L343" s="1">
        <f>LOOKUP(K343,'标准'!$O$50:$O$72,'标准'!$G$50:$G$72)</f>
        <v>0</v>
      </c>
      <c r="M343" s="1">
        <f>LOOKUP(L343,'标准'!$S$4:$S$8,'标准'!$T$4:$T$8)</f>
        <v>0</v>
      </c>
      <c r="N343" s="11"/>
      <c r="O343" s="1">
        <f>LOOKUP(N343,'标准'!$K$50:$K$72,'标准'!$G$50:$G$72)</f>
        <v>0</v>
      </c>
      <c r="P343" s="1">
        <f>LOOKUP(O343,'标准'!$S$4:$S$8,'标准'!$T$4:$T$8)</f>
        <v>0</v>
      </c>
      <c r="Q343" s="11"/>
      <c r="R343" s="1">
        <f>LOOKUP(Q343,'标准'!$M$50:$M$72,'标准'!$G$50:$G$72)</f>
        <v>0</v>
      </c>
      <c r="S343" s="1">
        <f>LOOKUP(R343,'标准'!$S$4:$S$8,'标准'!$T$4:$T$8)</f>
        <v>0</v>
      </c>
      <c r="T343" s="1">
        <f t="shared" si="5"/>
        <v>0</v>
      </c>
      <c r="U343" s="1">
        <f>IF(E343="",0,IF(AND(F343&gt;=0,F343&lt;60),"D",LOOKUP(T343,'标准'!$Q$4:$Q$8,'标准'!$R$4:$R$8)))</f>
        <v>0</v>
      </c>
    </row>
    <row r="344" spans="1:21" ht="14.25">
      <c r="A344" s="1"/>
      <c r="B344" s="1"/>
      <c r="C344" s="1"/>
      <c r="D344" s="1"/>
      <c r="E344" s="11"/>
      <c r="F344" s="1">
        <f>LOOKUP(E344,'标准'!$C$50:$C$93,'标准'!$B$50:$B$93)</f>
        <v>0</v>
      </c>
      <c r="G344" s="1">
        <f>LOOKUP(F344,'标准'!$S$4:$S$8,'标准'!$T$4:$T$8)</f>
        <v>0</v>
      </c>
      <c r="H344" s="11"/>
      <c r="I344" s="1">
        <f>LOOKUP(H344,'标准'!$J$50:$J$72,'标准'!$G$50:$G$72)</f>
        <v>0</v>
      </c>
      <c r="J344" s="1">
        <f>LOOKUP(I344,'标准'!$S$4:$S$8,'标准'!$T$4:$T$8)</f>
        <v>0</v>
      </c>
      <c r="K344" s="11"/>
      <c r="L344" s="1">
        <f>LOOKUP(K344,'标准'!$O$50:$O$72,'标准'!$G$50:$G$72)</f>
        <v>0</v>
      </c>
      <c r="M344" s="1">
        <f>LOOKUP(L344,'标准'!$S$4:$S$8,'标准'!$T$4:$T$8)</f>
        <v>0</v>
      </c>
      <c r="N344" s="11"/>
      <c r="O344" s="1">
        <f>LOOKUP(N344,'标准'!$K$50:$K$72,'标准'!$G$50:$G$72)</f>
        <v>0</v>
      </c>
      <c r="P344" s="1">
        <f>LOOKUP(O344,'标准'!$S$4:$S$8,'标准'!$T$4:$T$8)</f>
        <v>0</v>
      </c>
      <c r="Q344" s="11"/>
      <c r="R344" s="1">
        <f>LOOKUP(Q344,'标准'!$M$50:$M$72,'标准'!$G$50:$G$72)</f>
        <v>0</v>
      </c>
      <c r="S344" s="1">
        <f>LOOKUP(R344,'标准'!$S$4:$S$8,'标准'!$T$4:$T$8)</f>
        <v>0</v>
      </c>
      <c r="T344" s="1">
        <f t="shared" si="5"/>
        <v>0</v>
      </c>
      <c r="U344" s="1">
        <f>IF(E344="",0,IF(AND(F344&gt;=0,F344&lt;60),"D",LOOKUP(T344,'标准'!$Q$4:$Q$8,'标准'!$R$4:$R$8)))</f>
        <v>0</v>
      </c>
    </row>
    <row r="345" spans="1:21" ht="14.25">
      <c r="A345" s="1"/>
      <c r="B345" s="1"/>
      <c r="C345" s="1"/>
      <c r="D345" s="1"/>
      <c r="E345" s="11"/>
      <c r="F345" s="1">
        <f>LOOKUP(E345,'标准'!$C$50:$C$93,'标准'!$B$50:$B$93)</f>
        <v>0</v>
      </c>
      <c r="G345" s="1">
        <f>LOOKUP(F345,'标准'!$S$4:$S$8,'标准'!$T$4:$T$8)</f>
        <v>0</v>
      </c>
      <c r="H345" s="11"/>
      <c r="I345" s="1">
        <f>LOOKUP(H345,'标准'!$J$50:$J$72,'标准'!$G$50:$G$72)</f>
        <v>0</v>
      </c>
      <c r="J345" s="1">
        <f>LOOKUP(I345,'标准'!$S$4:$S$8,'标准'!$T$4:$T$8)</f>
        <v>0</v>
      </c>
      <c r="K345" s="11"/>
      <c r="L345" s="1">
        <f>LOOKUP(K345,'标准'!$O$50:$O$72,'标准'!$G$50:$G$72)</f>
        <v>0</v>
      </c>
      <c r="M345" s="1">
        <f>LOOKUP(L345,'标准'!$S$4:$S$8,'标准'!$T$4:$T$8)</f>
        <v>0</v>
      </c>
      <c r="N345" s="11"/>
      <c r="O345" s="1">
        <f>LOOKUP(N345,'标准'!$K$50:$K$72,'标准'!$G$50:$G$72)</f>
        <v>0</v>
      </c>
      <c r="P345" s="1">
        <f>LOOKUP(O345,'标准'!$S$4:$S$8,'标准'!$T$4:$T$8)</f>
        <v>0</v>
      </c>
      <c r="Q345" s="11"/>
      <c r="R345" s="1">
        <f>LOOKUP(Q345,'标准'!$M$50:$M$72,'标准'!$G$50:$G$72)</f>
        <v>0</v>
      </c>
      <c r="S345" s="1">
        <f>LOOKUP(R345,'标准'!$S$4:$S$8,'标准'!$T$4:$T$8)</f>
        <v>0</v>
      </c>
      <c r="T345" s="1">
        <f t="shared" si="5"/>
        <v>0</v>
      </c>
      <c r="U345" s="1">
        <f>IF(E345="",0,IF(AND(F345&gt;=0,F345&lt;60),"D",LOOKUP(T345,'标准'!$Q$4:$Q$8,'标准'!$R$4:$R$8)))</f>
        <v>0</v>
      </c>
    </row>
    <row r="346" spans="1:21" ht="14.25">
      <c r="A346" s="1"/>
      <c r="B346" s="1"/>
      <c r="C346" s="1"/>
      <c r="D346" s="1"/>
      <c r="E346" s="11"/>
      <c r="F346" s="1">
        <f>LOOKUP(E346,'标准'!$C$50:$C$93,'标准'!$B$50:$B$93)</f>
        <v>0</v>
      </c>
      <c r="G346" s="1">
        <f>LOOKUP(F346,'标准'!$S$4:$S$8,'标准'!$T$4:$T$8)</f>
        <v>0</v>
      </c>
      <c r="H346" s="11"/>
      <c r="I346" s="1">
        <f>LOOKUP(H346,'标准'!$J$50:$J$72,'标准'!$G$50:$G$72)</f>
        <v>0</v>
      </c>
      <c r="J346" s="1">
        <f>LOOKUP(I346,'标准'!$S$4:$S$8,'标准'!$T$4:$T$8)</f>
        <v>0</v>
      </c>
      <c r="K346" s="11"/>
      <c r="L346" s="1">
        <f>LOOKUP(K346,'标准'!$O$50:$O$72,'标准'!$G$50:$G$72)</f>
        <v>0</v>
      </c>
      <c r="M346" s="1">
        <f>LOOKUP(L346,'标准'!$S$4:$S$8,'标准'!$T$4:$T$8)</f>
        <v>0</v>
      </c>
      <c r="N346" s="11"/>
      <c r="O346" s="1">
        <f>LOOKUP(N346,'标准'!$K$50:$K$72,'标准'!$G$50:$G$72)</f>
        <v>0</v>
      </c>
      <c r="P346" s="1">
        <f>LOOKUP(O346,'标准'!$S$4:$S$8,'标准'!$T$4:$T$8)</f>
        <v>0</v>
      </c>
      <c r="Q346" s="11"/>
      <c r="R346" s="1">
        <f>LOOKUP(Q346,'标准'!$M$50:$M$72,'标准'!$G$50:$G$72)</f>
        <v>0</v>
      </c>
      <c r="S346" s="1">
        <f>LOOKUP(R346,'标准'!$S$4:$S$8,'标准'!$T$4:$T$8)</f>
        <v>0</v>
      </c>
      <c r="T346" s="1">
        <f t="shared" si="5"/>
        <v>0</v>
      </c>
      <c r="U346" s="1">
        <f>IF(E346="",0,IF(AND(F346&gt;=0,F346&lt;60),"D",LOOKUP(T346,'标准'!$Q$4:$Q$8,'标准'!$R$4:$R$8)))</f>
        <v>0</v>
      </c>
    </row>
    <row r="347" spans="1:21" ht="14.25">
      <c r="A347" s="1"/>
      <c r="B347" s="1"/>
      <c r="C347" s="1"/>
      <c r="D347" s="1"/>
      <c r="E347" s="11"/>
      <c r="F347" s="1">
        <f>LOOKUP(E347,'标准'!$C$50:$C$93,'标准'!$B$50:$B$93)</f>
        <v>0</v>
      </c>
      <c r="G347" s="1">
        <f>LOOKUP(F347,'标准'!$S$4:$S$8,'标准'!$T$4:$T$8)</f>
        <v>0</v>
      </c>
      <c r="H347" s="11"/>
      <c r="I347" s="1">
        <f>LOOKUP(H347,'标准'!$J$50:$J$72,'标准'!$G$50:$G$72)</f>
        <v>0</v>
      </c>
      <c r="J347" s="1">
        <f>LOOKUP(I347,'标准'!$S$4:$S$8,'标准'!$T$4:$T$8)</f>
        <v>0</v>
      </c>
      <c r="K347" s="11"/>
      <c r="L347" s="1">
        <f>LOOKUP(K347,'标准'!$O$50:$O$72,'标准'!$G$50:$G$72)</f>
        <v>0</v>
      </c>
      <c r="M347" s="1">
        <f>LOOKUP(L347,'标准'!$S$4:$S$8,'标准'!$T$4:$T$8)</f>
        <v>0</v>
      </c>
      <c r="N347" s="11"/>
      <c r="O347" s="1">
        <f>LOOKUP(N347,'标准'!$K$50:$K$72,'标准'!$G$50:$G$72)</f>
        <v>0</v>
      </c>
      <c r="P347" s="1">
        <f>LOOKUP(O347,'标准'!$S$4:$S$8,'标准'!$T$4:$T$8)</f>
        <v>0</v>
      </c>
      <c r="Q347" s="11"/>
      <c r="R347" s="1">
        <f>LOOKUP(Q347,'标准'!$M$50:$M$72,'标准'!$G$50:$G$72)</f>
        <v>0</v>
      </c>
      <c r="S347" s="1">
        <f>LOOKUP(R347,'标准'!$S$4:$S$8,'标准'!$T$4:$T$8)</f>
        <v>0</v>
      </c>
      <c r="T347" s="1">
        <f t="shared" si="5"/>
        <v>0</v>
      </c>
      <c r="U347" s="1">
        <f>IF(E347="",0,IF(AND(F347&gt;=0,F347&lt;60),"D",LOOKUP(T347,'标准'!$Q$4:$Q$8,'标准'!$R$4:$R$8)))</f>
        <v>0</v>
      </c>
    </row>
    <row r="348" spans="1:21" ht="14.25">
      <c r="A348" s="1"/>
      <c r="B348" s="1"/>
      <c r="C348" s="1"/>
      <c r="D348" s="1"/>
      <c r="E348" s="11"/>
      <c r="F348" s="1">
        <f>LOOKUP(E348,'标准'!$C$50:$C$93,'标准'!$B$50:$B$93)</f>
        <v>0</v>
      </c>
      <c r="G348" s="1">
        <f>LOOKUP(F348,'标准'!$S$4:$S$8,'标准'!$T$4:$T$8)</f>
        <v>0</v>
      </c>
      <c r="H348" s="11"/>
      <c r="I348" s="1">
        <f>LOOKUP(H348,'标准'!$J$50:$J$72,'标准'!$G$50:$G$72)</f>
        <v>0</v>
      </c>
      <c r="J348" s="1">
        <f>LOOKUP(I348,'标准'!$S$4:$S$8,'标准'!$T$4:$T$8)</f>
        <v>0</v>
      </c>
      <c r="K348" s="11"/>
      <c r="L348" s="1">
        <f>LOOKUP(K348,'标准'!$O$50:$O$72,'标准'!$G$50:$G$72)</f>
        <v>0</v>
      </c>
      <c r="M348" s="1">
        <f>LOOKUP(L348,'标准'!$S$4:$S$8,'标准'!$T$4:$T$8)</f>
        <v>0</v>
      </c>
      <c r="N348" s="11"/>
      <c r="O348" s="1">
        <f>LOOKUP(N348,'标准'!$K$50:$K$72,'标准'!$G$50:$G$72)</f>
        <v>0</v>
      </c>
      <c r="P348" s="1">
        <f>LOOKUP(O348,'标准'!$S$4:$S$8,'标准'!$T$4:$T$8)</f>
        <v>0</v>
      </c>
      <c r="Q348" s="11"/>
      <c r="R348" s="1">
        <f>LOOKUP(Q348,'标准'!$M$50:$M$72,'标准'!$G$50:$G$72)</f>
        <v>0</v>
      </c>
      <c r="S348" s="1">
        <f>LOOKUP(R348,'标准'!$S$4:$S$8,'标准'!$T$4:$T$8)</f>
        <v>0</v>
      </c>
      <c r="T348" s="1">
        <f t="shared" si="5"/>
        <v>0</v>
      </c>
      <c r="U348" s="1">
        <f>IF(E348="",0,IF(AND(F348&gt;=0,F348&lt;60),"D",LOOKUP(T348,'标准'!$Q$4:$Q$8,'标准'!$R$4:$R$8)))</f>
        <v>0</v>
      </c>
    </row>
    <row r="349" spans="1:21" ht="14.25">
      <c r="A349" s="1"/>
      <c r="B349" s="1"/>
      <c r="C349" s="1"/>
      <c r="D349" s="1"/>
      <c r="E349" s="11"/>
      <c r="F349" s="1">
        <f>LOOKUP(E349,'标准'!$C$50:$C$93,'标准'!$B$50:$B$93)</f>
        <v>0</v>
      </c>
      <c r="G349" s="1">
        <f>LOOKUP(F349,'标准'!$S$4:$S$8,'标准'!$T$4:$T$8)</f>
        <v>0</v>
      </c>
      <c r="H349" s="11"/>
      <c r="I349" s="1">
        <f>LOOKUP(H349,'标准'!$J$50:$J$72,'标准'!$G$50:$G$72)</f>
        <v>0</v>
      </c>
      <c r="J349" s="1">
        <f>LOOKUP(I349,'标准'!$S$4:$S$8,'标准'!$T$4:$T$8)</f>
        <v>0</v>
      </c>
      <c r="K349" s="11"/>
      <c r="L349" s="1">
        <f>LOOKUP(K349,'标准'!$O$50:$O$72,'标准'!$G$50:$G$72)</f>
        <v>0</v>
      </c>
      <c r="M349" s="1">
        <f>LOOKUP(L349,'标准'!$S$4:$S$8,'标准'!$T$4:$T$8)</f>
        <v>0</v>
      </c>
      <c r="N349" s="11"/>
      <c r="O349" s="1">
        <f>LOOKUP(N349,'标准'!$K$50:$K$72,'标准'!$G$50:$G$72)</f>
        <v>0</v>
      </c>
      <c r="P349" s="1">
        <f>LOOKUP(O349,'标准'!$S$4:$S$8,'标准'!$T$4:$T$8)</f>
        <v>0</v>
      </c>
      <c r="Q349" s="11"/>
      <c r="R349" s="1">
        <f>LOOKUP(Q349,'标准'!$M$50:$M$72,'标准'!$G$50:$G$72)</f>
        <v>0</v>
      </c>
      <c r="S349" s="1">
        <f>LOOKUP(R349,'标准'!$S$4:$S$8,'标准'!$T$4:$T$8)</f>
        <v>0</v>
      </c>
      <c r="T349" s="1">
        <f t="shared" si="5"/>
        <v>0</v>
      </c>
      <c r="U349" s="1">
        <f>IF(E349="",0,IF(AND(F349&gt;=0,F349&lt;60),"D",LOOKUP(T349,'标准'!$Q$4:$Q$8,'标准'!$R$4:$R$8)))</f>
        <v>0</v>
      </c>
    </row>
    <row r="350" spans="1:21" ht="14.25">
      <c r="A350" s="1"/>
      <c r="B350" s="1"/>
      <c r="C350" s="1"/>
      <c r="D350" s="1"/>
      <c r="E350" s="11"/>
      <c r="F350" s="1">
        <f>LOOKUP(E350,'标准'!$C$50:$C$93,'标准'!$B$50:$B$93)</f>
        <v>0</v>
      </c>
      <c r="G350" s="1">
        <f>LOOKUP(F350,'标准'!$S$4:$S$8,'标准'!$T$4:$T$8)</f>
        <v>0</v>
      </c>
      <c r="H350" s="11"/>
      <c r="I350" s="1">
        <f>LOOKUP(H350,'标准'!$J$50:$J$72,'标准'!$G$50:$G$72)</f>
        <v>0</v>
      </c>
      <c r="J350" s="1">
        <f>LOOKUP(I350,'标准'!$S$4:$S$8,'标准'!$T$4:$T$8)</f>
        <v>0</v>
      </c>
      <c r="K350" s="11"/>
      <c r="L350" s="1">
        <f>LOOKUP(K350,'标准'!$O$50:$O$72,'标准'!$G$50:$G$72)</f>
        <v>0</v>
      </c>
      <c r="M350" s="1">
        <f>LOOKUP(L350,'标准'!$S$4:$S$8,'标准'!$T$4:$T$8)</f>
        <v>0</v>
      </c>
      <c r="N350" s="11"/>
      <c r="O350" s="1">
        <f>LOOKUP(N350,'标准'!$K$50:$K$72,'标准'!$G$50:$G$72)</f>
        <v>0</v>
      </c>
      <c r="P350" s="1">
        <f>LOOKUP(O350,'标准'!$S$4:$S$8,'标准'!$T$4:$T$8)</f>
        <v>0</v>
      </c>
      <c r="Q350" s="11"/>
      <c r="R350" s="1">
        <f>LOOKUP(Q350,'标准'!$M$50:$M$72,'标准'!$G$50:$G$72)</f>
        <v>0</v>
      </c>
      <c r="S350" s="1">
        <f>LOOKUP(R350,'标准'!$S$4:$S$8,'标准'!$T$4:$T$8)</f>
        <v>0</v>
      </c>
      <c r="T350" s="1">
        <f t="shared" si="5"/>
        <v>0</v>
      </c>
      <c r="U350" s="1">
        <f>IF(E350="",0,IF(AND(F350&gt;=0,F350&lt;60),"D",LOOKUP(T350,'标准'!$Q$4:$Q$8,'标准'!$R$4:$R$8)))</f>
        <v>0</v>
      </c>
    </row>
    <row r="351" spans="1:21" ht="14.25">
      <c r="A351" s="1"/>
      <c r="B351" s="1"/>
      <c r="C351" s="1"/>
      <c r="D351" s="1"/>
      <c r="E351" s="11"/>
      <c r="F351" s="1">
        <f>LOOKUP(E351,'标准'!$C$50:$C$93,'标准'!$B$50:$B$93)</f>
        <v>0</v>
      </c>
      <c r="G351" s="1">
        <f>LOOKUP(F351,'标准'!$S$4:$S$8,'标准'!$T$4:$T$8)</f>
        <v>0</v>
      </c>
      <c r="H351" s="11"/>
      <c r="I351" s="1">
        <f>LOOKUP(H351,'标准'!$J$50:$J$72,'标准'!$G$50:$G$72)</f>
        <v>0</v>
      </c>
      <c r="J351" s="1">
        <f>LOOKUP(I351,'标准'!$S$4:$S$8,'标准'!$T$4:$T$8)</f>
        <v>0</v>
      </c>
      <c r="K351" s="11"/>
      <c r="L351" s="1">
        <f>LOOKUP(K351,'标准'!$O$50:$O$72,'标准'!$G$50:$G$72)</f>
        <v>0</v>
      </c>
      <c r="M351" s="1">
        <f>LOOKUP(L351,'标准'!$S$4:$S$8,'标准'!$T$4:$T$8)</f>
        <v>0</v>
      </c>
      <c r="N351" s="11"/>
      <c r="O351" s="1">
        <f>LOOKUP(N351,'标准'!$K$50:$K$72,'标准'!$G$50:$G$72)</f>
        <v>0</v>
      </c>
      <c r="P351" s="1">
        <f>LOOKUP(O351,'标准'!$S$4:$S$8,'标准'!$T$4:$T$8)</f>
        <v>0</v>
      </c>
      <c r="Q351" s="11"/>
      <c r="R351" s="1">
        <f>LOOKUP(Q351,'标准'!$M$50:$M$72,'标准'!$G$50:$G$72)</f>
        <v>0</v>
      </c>
      <c r="S351" s="1">
        <f>LOOKUP(R351,'标准'!$S$4:$S$8,'标准'!$T$4:$T$8)</f>
        <v>0</v>
      </c>
      <c r="T351" s="1">
        <f t="shared" si="5"/>
        <v>0</v>
      </c>
      <c r="U351" s="1">
        <f>IF(E351="",0,IF(AND(F351&gt;=0,F351&lt;60),"D",LOOKUP(T351,'标准'!$Q$4:$Q$8,'标准'!$R$4:$R$8)))</f>
        <v>0</v>
      </c>
    </row>
    <row r="352" spans="1:21" ht="14.25">
      <c r="A352" s="1"/>
      <c r="B352" s="1"/>
      <c r="C352" s="1"/>
      <c r="D352" s="1"/>
      <c r="E352" s="11"/>
      <c r="F352" s="1">
        <f>LOOKUP(E352,'标准'!$C$50:$C$93,'标准'!$B$50:$B$93)</f>
        <v>0</v>
      </c>
      <c r="G352" s="1">
        <f>LOOKUP(F352,'标准'!$S$4:$S$8,'标准'!$T$4:$T$8)</f>
        <v>0</v>
      </c>
      <c r="H352" s="11"/>
      <c r="I352" s="1">
        <f>LOOKUP(H352,'标准'!$J$50:$J$72,'标准'!$G$50:$G$72)</f>
        <v>0</v>
      </c>
      <c r="J352" s="1">
        <f>LOOKUP(I352,'标准'!$S$4:$S$8,'标准'!$T$4:$T$8)</f>
        <v>0</v>
      </c>
      <c r="K352" s="11"/>
      <c r="L352" s="1">
        <f>LOOKUP(K352,'标准'!$O$50:$O$72,'标准'!$G$50:$G$72)</f>
        <v>0</v>
      </c>
      <c r="M352" s="1">
        <f>LOOKUP(L352,'标准'!$S$4:$S$8,'标准'!$T$4:$T$8)</f>
        <v>0</v>
      </c>
      <c r="N352" s="11"/>
      <c r="O352" s="1">
        <f>LOOKUP(N352,'标准'!$K$50:$K$72,'标准'!$G$50:$G$72)</f>
        <v>0</v>
      </c>
      <c r="P352" s="1">
        <f>LOOKUP(O352,'标准'!$S$4:$S$8,'标准'!$T$4:$T$8)</f>
        <v>0</v>
      </c>
      <c r="Q352" s="11"/>
      <c r="R352" s="1">
        <f>LOOKUP(Q352,'标准'!$M$50:$M$72,'标准'!$G$50:$G$72)</f>
        <v>0</v>
      </c>
      <c r="S352" s="1">
        <f>LOOKUP(R352,'标准'!$S$4:$S$8,'标准'!$T$4:$T$8)</f>
        <v>0</v>
      </c>
      <c r="T352" s="1">
        <f t="shared" si="5"/>
        <v>0</v>
      </c>
      <c r="U352" s="1">
        <f>IF(E352="",0,IF(AND(F352&gt;=0,F352&lt;60),"D",LOOKUP(T352,'标准'!$Q$4:$Q$8,'标准'!$R$4:$R$8)))</f>
        <v>0</v>
      </c>
    </row>
    <row r="353" spans="1:21" ht="14.25">
      <c r="A353" s="1"/>
      <c r="B353" s="1"/>
      <c r="C353" s="1"/>
      <c r="D353" s="1"/>
      <c r="E353" s="11"/>
      <c r="F353" s="1">
        <f>LOOKUP(E353,'标准'!$C$50:$C$93,'标准'!$B$50:$B$93)</f>
        <v>0</v>
      </c>
      <c r="G353" s="1">
        <f>LOOKUP(F353,'标准'!$S$4:$S$8,'标准'!$T$4:$T$8)</f>
        <v>0</v>
      </c>
      <c r="H353" s="11"/>
      <c r="I353" s="1">
        <f>LOOKUP(H353,'标准'!$J$50:$J$72,'标准'!$G$50:$G$72)</f>
        <v>0</v>
      </c>
      <c r="J353" s="1">
        <f>LOOKUP(I353,'标准'!$S$4:$S$8,'标准'!$T$4:$T$8)</f>
        <v>0</v>
      </c>
      <c r="K353" s="11"/>
      <c r="L353" s="1">
        <f>LOOKUP(K353,'标准'!$O$50:$O$72,'标准'!$G$50:$G$72)</f>
        <v>0</v>
      </c>
      <c r="M353" s="1">
        <f>LOOKUP(L353,'标准'!$S$4:$S$8,'标准'!$T$4:$T$8)</f>
        <v>0</v>
      </c>
      <c r="N353" s="11"/>
      <c r="O353" s="1">
        <f>LOOKUP(N353,'标准'!$K$50:$K$72,'标准'!$G$50:$G$72)</f>
        <v>0</v>
      </c>
      <c r="P353" s="1">
        <f>LOOKUP(O353,'标准'!$S$4:$S$8,'标准'!$T$4:$T$8)</f>
        <v>0</v>
      </c>
      <c r="Q353" s="11"/>
      <c r="R353" s="1">
        <f>LOOKUP(Q353,'标准'!$M$50:$M$72,'标准'!$G$50:$G$72)</f>
        <v>0</v>
      </c>
      <c r="S353" s="1">
        <f>LOOKUP(R353,'标准'!$S$4:$S$8,'标准'!$T$4:$T$8)</f>
        <v>0</v>
      </c>
      <c r="T353" s="1">
        <f t="shared" si="5"/>
        <v>0</v>
      </c>
      <c r="U353" s="1">
        <f>IF(E353="",0,IF(AND(F353&gt;=0,F353&lt;60),"D",LOOKUP(T353,'标准'!$Q$4:$Q$8,'标准'!$R$4:$R$8)))</f>
        <v>0</v>
      </c>
    </row>
    <row r="354" spans="1:21" ht="14.25">
      <c r="A354" s="1"/>
      <c r="B354" s="1"/>
      <c r="C354" s="1"/>
      <c r="D354" s="1"/>
      <c r="E354" s="11"/>
      <c r="F354" s="1">
        <f>LOOKUP(E354,'标准'!$C$50:$C$93,'标准'!$B$50:$B$93)</f>
        <v>0</v>
      </c>
      <c r="G354" s="1">
        <f>LOOKUP(F354,'标准'!$S$4:$S$8,'标准'!$T$4:$T$8)</f>
        <v>0</v>
      </c>
      <c r="H354" s="11"/>
      <c r="I354" s="1">
        <f>LOOKUP(H354,'标准'!$J$50:$J$72,'标准'!$G$50:$G$72)</f>
        <v>0</v>
      </c>
      <c r="J354" s="1">
        <f>LOOKUP(I354,'标准'!$S$4:$S$8,'标准'!$T$4:$T$8)</f>
        <v>0</v>
      </c>
      <c r="K354" s="11"/>
      <c r="L354" s="1">
        <f>LOOKUP(K354,'标准'!$O$50:$O$72,'标准'!$G$50:$G$72)</f>
        <v>0</v>
      </c>
      <c r="M354" s="1">
        <f>LOOKUP(L354,'标准'!$S$4:$S$8,'标准'!$T$4:$T$8)</f>
        <v>0</v>
      </c>
      <c r="N354" s="11"/>
      <c r="O354" s="1">
        <f>LOOKUP(N354,'标准'!$K$50:$K$72,'标准'!$G$50:$G$72)</f>
        <v>0</v>
      </c>
      <c r="P354" s="1">
        <f>LOOKUP(O354,'标准'!$S$4:$S$8,'标准'!$T$4:$T$8)</f>
        <v>0</v>
      </c>
      <c r="Q354" s="11"/>
      <c r="R354" s="1">
        <f>LOOKUP(Q354,'标准'!$M$50:$M$72,'标准'!$G$50:$G$72)</f>
        <v>0</v>
      </c>
      <c r="S354" s="1">
        <f>LOOKUP(R354,'标准'!$S$4:$S$8,'标准'!$T$4:$T$8)</f>
        <v>0</v>
      </c>
      <c r="T354" s="1">
        <f t="shared" si="5"/>
        <v>0</v>
      </c>
      <c r="U354" s="1">
        <f>IF(E354="",0,IF(AND(F354&gt;=0,F354&lt;60),"D",LOOKUP(T354,'标准'!$Q$4:$Q$8,'标准'!$R$4:$R$8)))</f>
        <v>0</v>
      </c>
    </row>
    <row r="355" spans="1:21" ht="14.25">
      <c r="A355" s="1"/>
      <c r="B355" s="1"/>
      <c r="C355" s="1"/>
      <c r="D355" s="1"/>
      <c r="E355" s="11"/>
      <c r="F355" s="1">
        <f>LOOKUP(E355,'标准'!$C$50:$C$93,'标准'!$B$50:$B$93)</f>
        <v>0</v>
      </c>
      <c r="G355" s="1">
        <f>LOOKUP(F355,'标准'!$S$4:$S$8,'标准'!$T$4:$T$8)</f>
        <v>0</v>
      </c>
      <c r="H355" s="11"/>
      <c r="I355" s="1">
        <f>LOOKUP(H355,'标准'!$J$50:$J$72,'标准'!$G$50:$G$72)</f>
        <v>0</v>
      </c>
      <c r="J355" s="1">
        <f>LOOKUP(I355,'标准'!$S$4:$S$8,'标准'!$T$4:$T$8)</f>
        <v>0</v>
      </c>
      <c r="K355" s="11"/>
      <c r="L355" s="1">
        <f>LOOKUP(K355,'标准'!$O$50:$O$72,'标准'!$G$50:$G$72)</f>
        <v>0</v>
      </c>
      <c r="M355" s="1">
        <f>LOOKUP(L355,'标准'!$S$4:$S$8,'标准'!$T$4:$T$8)</f>
        <v>0</v>
      </c>
      <c r="N355" s="11"/>
      <c r="O355" s="1">
        <f>LOOKUP(N355,'标准'!$K$50:$K$72,'标准'!$G$50:$G$72)</f>
        <v>0</v>
      </c>
      <c r="P355" s="1">
        <f>LOOKUP(O355,'标准'!$S$4:$S$8,'标准'!$T$4:$T$8)</f>
        <v>0</v>
      </c>
      <c r="Q355" s="11"/>
      <c r="R355" s="1">
        <f>LOOKUP(Q355,'标准'!$M$50:$M$72,'标准'!$G$50:$G$72)</f>
        <v>0</v>
      </c>
      <c r="S355" s="1">
        <f>LOOKUP(R355,'标准'!$S$4:$S$8,'标准'!$T$4:$T$8)</f>
        <v>0</v>
      </c>
      <c r="T355" s="1">
        <f t="shared" si="5"/>
        <v>0</v>
      </c>
      <c r="U355" s="1">
        <f>IF(E355="",0,IF(AND(F355&gt;=0,F355&lt;60),"D",LOOKUP(T355,'标准'!$Q$4:$Q$8,'标准'!$R$4:$R$8)))</f>
        <v>0</v>
      </c>
    </row>
    <row r="356" spans="1:21" ht="14.25">
      <c r="A356" s="1"/>
      <c r="B356" s="1"/>
      <c r="C356" s="1"/>
      <c r="D356" s="1"/>
      <c r="E356" s="11"/>
      <c r="F356" s="1">
        <f>LOOKUP(E356,'标准'!$C$50:$C$93,'标准'!$B$50:$B$93)</f>
        <v>0</v>
      </c>
      <c r="G356" s="1">
        <f>LOOKUP(F356,'标准'!$S$4:$S$8,'标准'!$T$4:$T$8)</f>
        <v>0</v>
      </c>
      <c r="H356" s="11"/>
      <c r="I356" s="1">
        <f>LOOKUP(H356,'标准'!$J$50:$J$72,'标准'!$G$50:$G$72)</f>
        <v>0</v>
      </c>
      <c r="J356" s="1">
        <f>LOOKUP(I356,'标准'!$S$4:$S$8,'标准'!$T$4:$T$8)</f>
        <v>0</v>
      </c>
      <c r="K356" s="11"/>
      <c r="L356" s="1">
        <f>LOOKUP(K356,'标准'!$O$50:$O$72,'标准'!$G$50:$G$72)</f>
        <v>0</v>
      </c>
      <c r="M356" s="1">
        <f>LOOKUP(L356,'标准'!$S$4:$S$8,'标准'!$T$4:$T$8)</f>
        <v>0</v>
      </c>
      <c r="N356" s="11"/>
      <c r="O356" s="1">
        <f>LOOKUP(N356,'标准'!$K$50:$K$72,'标准'!$G$50:$G$72)</f>
        <v>0</v>
      </c>
      <c r="P356" s="1">
        <f>LOOKUP(O356,'标准'!$S$4:$S$8,'标准'!$T$4:$T$8)</f>
        <v>0</v>
      </c>
      <c r="Q356" s="11"/>
      <c r="R356" s="1">
        <f>LOOKUP(Q356,'标准'!$M$50:$M$72,'标准'!$G$50:$G$72)</f>
        <v>0</v>
      </c>
      <c r="S356" s="1">
        <f>LOOKUP(R356,'标准'!$S$4:$S$8,'标准'!$T$4:$T$8)</f>
        <v>0</v>
      </c>
      <c r="T356" s="1">
        <f t="shared" si="5"/>
        <v>0</v>
      </c>
      <c r="U356" s="1">
        <f>IF(E356="",0,IF(AND(F356&gt;=0,F356&lt;60),"D",LOOKUP(T356,'标准'!$Q$4:$Q$8,'标准'!$R$4:$R$8)))</f>
        <v>0</v>
      </c>
    </row>
    <row r="357" spans="1:21" ht="14.25">
      <c r="A357" s="1"/>
      <c r="B357" s="1"/>
      <c r="C357" s="1"/>
      <c r="D357" s="1"/>
      <c r="E357" s="11"/>
      <c r="F357" s="1">
        <f>LOOKUP(E357,'标准'!$C$50:$C$93,'标准'!$B$50:$B$93)</f>
        <v>0</v>
      </c>
      <c r="G357" s="1">
        <f>LOOKUP(F357,'标准'!$S$4:$S$8,'标准'!$T$4:$T$8)</f>
        <v>0</v>
      </c>
      <c r="H357" s="11"/>
      <c r="I357" s="1">
        <f>LOOKUP(H357,'标准'!$J$50:$J$72,'标准'!$G$50:$G$72)</f>
        <v>0</v>
      </c>
      <c r="J357" s="1">
        <f>LOOKUP(I357,'标准'!$S$4:$S$8,'标准'!$T$4:$T$8)</f>
        <v>0</v>
      </c>
      <c r="K357" s="11"/>
      <c r="L357" s="1">
        <f>LOOKUP(K357,'标准'!$O$50:$O$72,'标准'!$G$50:$G$72)</f>
        <v>0</v>
      </c>
      <c r="M357" s="1">
        <f>LOOKUP(L357,'标准'!$S$4:$S$8,'标准'!$T$4:$T$8)</f>
        <v>0</v>
      </c>
      <c r="N357" s="11"/>
      <c r="O357" s="1">
        <f>LOOKUP(N357,'标准'!$K$50:$K$72,'标准'!$G$50:$G$72)</f>
        <v>0</v>
      </c>
      <c r="P357" s="1">
        <f>LOOKUP(O357,'标准'!$S$4:$S$8,'标准'!$T$4:$T$8)</f>
        <v>0</v>
      </c>
      <c r="Q357" s="11"/>
      <c r="R357" s="1">
        <f>LOOKUP(Q357,'标准'!$M$50:$M$72,'标准'!$G$50:$G$72)</f>
        <v>0</v>
      </c>
      <c r="S357" s="1">
        <f>LOOKUP(R357,'标准'!$S$4:$S$8,'标准'!$T$4:$T$8)</f>
        <v>0</v>
      </c>
      <c r="T357" s="1">
        <f t="shared" si="5"/>
        <v>0</v>
      </c>
      <c r="U357" s="1">
        <f>IF(E357="",0,IF(AND(F357&gt;=0,F357&lt;60),"D",LOOKUP(T357,'标准'!$Q$4:$Q$8,'标准'!$R$4:$R$8)))</f>
        <v>0</v>
      </c>
    </row>
    <row r="358" spans="1:21" ht="14.25">
      <c r="A358" s="1"/>
      <c r="B358" s="1"/>
      <c r="C358" s="1"/>
      <c r="D358" s="1"/>
      <c r="E358" s="11"/>
      <c r="F358" s="1">
        <f>LOOKUP(E358,'标准'!$C$50:$C$93,'标准'!$B$50:$B$93)</f>
        <v>0</v>
      </c>
      <c r="G358" s="1">
        <f>LOOKUP(F358,'标准'!$S$4:$S$8,'标准'!$T$4:$T$8)</f>
        <v>0</v>
      </c>
      <c r="H358" s="11"/>
      <c r="I358" s="1">
        <f>LOOKUP(H358,'标准'!$J$50:$J$72,'标准'!$G$50:$G$72)</f>
        <v>0</v>
      </c>
      <c r="J358" s="1">
        <f>LOOKUP(I358,'标准'!$S$4:$S$8,'标准'!$T$4:$T$8)</f>
        <v>0</v>
      </c>
      <c r="K358" s="11"/>
      <c r="L358" s="1">
        <f>LOOKUP(K358,'标准'!$O$50:$O$72,'标准'!$G$50:$G$72)</f>
        <v>0</v>
      </c>
      <c r="M358" s="1">
        <f>LOOKUP(L358,'标准'!$S$4:$S$8,'标准'!$T$4:$T$8)</f>
        <v>0</v>
      </c>
      <c r="N358" s="11"/>
      <c r="O358" s="1">
        <f>LOOKUP(N358,'标准'!$K$50:$K$72,'标准'!$G$50:$G$72)</f>
        <v>0</v>
      </c>
      <c r="P358" s="1">
        <f>LOOKUP(O358,'标准'!$S$4:$S$8,'标准'!$T$4:$T$8)</f>
        <v>0</v>
      </c>
      <c r="Q358" s="11"/>
      <c r="R358" s="1">
        <f>LOOKUP(Q358,'标准'!$M$50:$M$72,'标准'!$G$50:$G$72)</f>
        <v>0</v>
      </c>
      <c r="S358" s="1">
        <f>LOOKUP(R358,'标准'!$S$4:$S$8,'标准'!$T$4:$T$8)</f>
        <v>0</v>
      </c>
      <c r="T358" s="1">
        <f t="shared" si="5"/>
        <v>0</v>
      </c>
      <c r="U358" s="1">
        <f>IF(E358="",0,IF(AND(F358&gt;=0,F358&lt;60),"D",LOOKUP(T358,'标准'!$Q$4:$Q$8,'标准'!$R$4:$R$8)))</f>
        <v>0</v>
      </c>
    </row>
    <row r="359" spans="1:21" ht="14.25">
      <c r="A359" s="1"/>
      <c r="B359" s="1"/>
      <c r="C359" s="1"/>
      <c r="D359" s="1"/>
      <c r="E359" s="11"/>
      <c r="F359" s="1">
        <f>LOOKUP(E359,'标准'!$C$50:$C$93,'标准'!$B$50:$B$93)</f>
        <v>0</v>
      </c>
      <c r="G359" s="1">
        <f>LOOKUP(F359,'标准'!$S$4:$S$8,'标准'!$T$4:$T$8)</f>
        <v>0</v>
      </c>
      <c r="H359" s="11"/>
      <c r="I359" s="1">
        <f>LOOKUP(H359,'标准'!$J$50:$J$72,'标准'!$G$50:$G$72)</f>
        <v>0</v>
      </c>
      <c r="J359" s="1">
        <f>LOOKUP(I359,'标准'!$S$4:$S$8,'标准'!$T$4:$T$8)</f>
        <v>0</v>
      </c>
      <c r="K359" s="11"/>
      <c r="L359" s="1">
        <f>LOOKUP(K359,'标准'!$O$50:$O$72,'标准'!$G$50:$G$72)</f>
        <v>0</v>
      </c>
      <c r="M359" s="1">
        <f>LOOKUP(L359,'标准'!$S$4:$S$8,'标准'!$T$4:$T$8)</f>
        <v>0</v>
      </c>
      <c r="N359" s="11"/>
      <c r="O359" s="1">
        <f>LOOKUP(N359,'标准'!$K$50:$K$72,'标准'!$G$50:$G$72)</f>
        <v>0</v>
      </c>
      <c r="P359" s="1">
        <f>LOOKUP(O359,'标准'!$S$4:$S$8,'标准'!$T$4:$T$8)</f>
        <v>0</v>
      </c>
      <c r="Q359" s="11"/>
      <c r="R359" s="1">
        <f>LOOKUP(Q359,'标准'!$M$50:$M$72,'标准'!$G$50:$G$72)</f>
        <v>0</v>
      </c>
      <c r="S359" s="1">
        <f>LOOKUP(R359,'标准'!$S$4:$S$8,'标准'!$T$4:$T$8)</f>
        <v>0</v>
      </c>
      <c r="T359" s="1">
        <f t="shared" si="5"/>
        <v>0</v>
      </c>
      <c r="U359" s="1">
        <f>IF(E359="",0,IF(AND(F359&gt;=0,F359&lt;60),"D",LOOKUP(T359,'标准'!$Q$4:$Q$8,'标准'!$R$4:$R$8)))</f>
        <v>0</v>
      </c>
    </row>
    <row r="360" spans="1:21" ht="14.25">
      <c r="A360" s="1"/>
      <c r="B360" s="1"/>
      <c r="C360" s="1"/>
      <c r="D360" s="1"/>
      <c r="E360" s="11"/>
      <c r="F360" s="1">
        <f>LOOKUP(E360,'标准'!$C$50:$C$93,'标准'!$B$50:$B$93)</f>
        <v>0</v>
      </c>
      <c r="G360" s="1">
        <f>LOOKUP(F360,'标准'!$S$4:$S$8,'标准'!$T$4:$T$8)</f>
        <v>0</v>
      </c>
      <c r="H360" s="11"/>
      <c r="I360" s="1">
        <f>LOOKUP(H360,'标准'!$J$50:$J$72,'标准'!$G$50:$G$72)</f>
        <v>0</v>
      </c>
      <c r="J360" s="1">
        <f>LOOKUP(I360,'标准'!$S$4:$S$8,'标准'!$T$4:$T$8)</f>
        <v>0</v>
      </c>
      <c r="K360" s="11"/>
      <c r="L360" s="1">
        <f>LOOKUP(K360,'标准'!$O$50:$O$72,'标准'!$G$50:$G$72)</f>
        <v>0</v>
      </c>
      <c r="M360" s="1">
        <f>LOOKUP(L360,'标准'!$S$4:$S$8,'标准'!$T$4:$T$8)</f>
        <v>0</v>
      </c>
      <c r="N360" s="11"/>
      <c r="O360" s="1">
        <f>LOOKUP(N360,'标准'!$K$50:$K$72,'标准'!$G$50:$G$72)</f>
        <v>0</v>
      </c>
      <c r="P360" s="1">
        <f>LOOKUP(O360,'标准'!$S$4:$S$8,'标准'!$T$4:$T$8)</f>
        <v>0</v>
      </c>
      <c r="Q360" s="11"/>
      <c r="R360" s="1">
        <f>LOOKUP(Q360,'标准'!$M$50:$M$72,'标准'!$G$50:$G$72)</f>
        <v>0</v>
      </c>
      <c r="S360" s="1">
        <f>LOOKUP(R360,'标准'!$S$4:$S$8,'标准'!$T$4:$T$8)</f>
        <v>0</v>
      </c>
      <c r="T360" s="1">
        <f t="shared" si="5"/>
        <v>0</v>
      </c>
      <c r="U360" s="1">
        <f>IF(E360="",0,IF(AND(F360&gt;=0,F360&lt;60),"D",LOOKUP(T360,'标准'!$Q$4:$Q$8,'标准'!$R$4:$R$8)))</f>
        <v>0</v>
      </c>
    </row>
    <row r="361" spans="1:21" ht="14.25">
      <c r="A361" s="1"/>
      <c r="B361" s="1"/>
      <c r="C361" s="1"/>
      <c r="D361" s="1"/>
      <c r="E361" s="11"/>
      <c r="F361" s="1">
        <f>LOOKUP(E361,'标准'!$C$50:$C$93,'标准'!$B$50:$B$93)</f>
        <v>0</v>
      </c>
      <c r="G361" s="1">
        <f>LOOKUP(F361,'标准'!$S$4:$S$8,'标准'!$T$4:$T$8)</f>
        <v>0</v>
      </c>
      <c r="H361" s="11"/>
      <c r="I361" s="1">
        <f>LOOKUP(H361,'标准'!$J$50:$J$72,'标准'!$G$50:$G$72)</f>
        <v>0</v>
      </c>
      <c r="J361" s="1">
        <f>LOOKUP(I361,'标准'!$S$4:$S$8,'标准'!$T$4:$T$8)</f>
        <v>0</v>
      </c>
      <c r="K361" s="11"/>
      <c r="L361" s="1">
        <f>LOOKUP(K361,'标准'!$O$50:$O$72,'标准'!$G$50:$G$72)</f>
        <v>0</v>
      </c>
      <c r="M361" s="1">
        <f>LOOKUP(L361,'标准'!$S$4:$S$8,'标准'!$T$4:$T$8)</f>
        <v>0</v>
      </c>
      <c r="N361" s="11"/>
      <c r="O361" s="1">
        <f>LOOKUP(N361,'标准'!$K$50:$K$72,'标准'!$G$50:$G$72)</f>
        <v>0</v>
      </c>
      <c r="P361" s="1">
        <f>LOOKUP(O361,'标准'!$S$4:$S$8,'标准'!$T$4:$T$8)</f>
        <v>0</v>
      </c>
      <c r="Q361" s="11"/>
      <c r="R361" s="1">
        <f>LOOKUP(Q361,'标准'!$M$50:$M$72,'标准'!$G$50:$G$72)</f>
        <v>0</v>
      </c>
      <c r="S361" s="1">
        <f>LOOKUP(R361,'标准'!$S$4:$S$8,'标准'!$T$4:$T$8)</f>
        <v>0</v>
      </c>
      <c r="T361" s="1">
        <f t="shared" si="5"/>
        <v>0</v>
      </c>
      <c r="U361" s="1">
        <f>IF(E361="",0,IF(AND(F361&gt;=0,F361&lt;60),"D",LOOKUP(T361,'标准'!$Q$4:$Q$8,'标准'!$R$4:$R$8)))</f>
        <v>0</v>
      </c>
    </row>
    <row r="362" spans="1:21" ht="14.25">
      <c r="A362" s="1"/>
      <c r="B362" s="1"/>
      <c r="C362" s="1"/>
      <c r="D362" s="1"/>
      <c r="E362" s="11"/>
      <c r="F362" s="1">
        <f>LOOKUP(E362,'标准'!$C$50:$C$93,'标准'!$B$50:$B$93)</f>
        <v>0</v>
      </c>
      <c r="G362" s="1">
        <f>LOOKUP(F362,'标准'!$S$4:$S$8,'标准'!$T$4:$T$8)</f>
        <v>0</v>
      </c>
      <c r="H362" s="11"/>
      <c r="I362" s="1">
        <f>LOOKUP(H362,'标准'!$J$50:$J$72,'标准'!$G$50:$G$72)</f>
        <v>0</v>
      </c>
      <c r="J362" s="1">
        <f>LOOKUP(I362,'标准'!$S$4:$S$8,'标准'!$T$4:$T$8)</f>
        <v>0</v>
      </c>
      <c r="K362" s="11"/>
      <c r="L362" s="1">
        <f>LOOKUP(K362,'标准'!$O$50:$O$72,'标准'!$G$50:$G$72)</f>
        <v>0</v>
      </c>
      <c r="M362" s="1">
        <f>LOOKUP(L362,'标准'!$S$4:$S$8,'标准'!$T$4:$T$8)</f>
        <v>0</v>
      </c>
      <c r="N362" s="11"/>
      <c r="O362" s="1">
        <f>LOOKUP(N362,'标准'!$K$50:$K$72,'标准'!$G$50:$G$72)</f>
        <v>0</v>
      </c>
      <c r="P362" s="1">
        <f>LOOKUP(O362,'标准'!$S$4:$S$8,'标准'!$T$4:$T$8)</f>
        <v>0</v>
      </c>
      <c r="Q362" s="11"/>
      <c r="R362" s="1">
        <f>LOOKUP(Q362,'标准'!$M$50:$M$72,'标准'!$G$50:$G$72)</f>
        <v>0</v>
      </c>
      <c r="S362" s="1">
        <f>LOOKUP(R362,'标准'!$S$4:$S$8,'标准'!$T$4:$T$8)</f>
        <v>0</v>
      </c>
      <c r="T362" s="1">
        <f t="shared" si="5"/>
        <v>0</v>
      </c>
      <c r="U362" s="1">
        <f>IF(E362="",0,IF(AND(F362&gt;=0,F362&lt;60),"D",LOOKUP(T362,'标准'!$Q$4:$Q$8,'标准'!$R$4:$R$8)))</f>
        <v>0</v>
      </c>
    </row>
    <row r="363" spans="1:21" ht="14.25">
      <c r="A363" s="1"/>
      <c r="B363" s="1"/>
      <c r="C363" s="1"/>
      <c r="D363" s="1"/>
      <c r="E363" s="11"/>
      <c r="F363" s="1">
        <f>LOOKUP(E363,'标准'!$C$50:$C$93,'标准'!$B$50:$B$93)</f>
        <v>0</v>
      </c>
      <c r="G363" s="1">
        <f>LOOKUP(F363,'标准'!$S$4:$S$8,'标准'!$T$4:$T$8)</f>
        <v>0</v>
      </c>
      <c r="H363" s="11"/>
      <c r="I363" s="1">
        <f>LOOKUP(H363,'标准'!$J$50:$J$72,'标准'!$G$50:$G$72)</f>
        <v>0</v>
      </c>
      <c r="J363" s="1">
        <f>LOOKUP(I363,'标准'!$S$4:$S$8,'标准'!$T$4:$T$8)</f>
        <v>0</v>
      </c>
      <c r="K363" s="11"/>
      <c r="L363" s="1">
        <f>LOOKUP(K363,'标准'!$O$50:$O$72,'标准'!$G$50:$G$72)</f>
        <v>0</v>
      </c>
      <c r="M363" s="1">
        <f>LOOKUP(L363,'标准'!$S$4:$S$8,'标准'!$T$4:$T$8)</f>
        <v>0</v>
      </c>
      <c r="N363" s="11"/>
      <c r="O363" s="1">
        <f>LOOKUP(N363,'标准'!$K$50:$K$72,'标准'!$G$50:$G$72)</f>
        <v>0</v>
      </c>
      <c r="P363" s="1">
        <f>LOOKUP(O363,'标准'!$S$4:$S$8,'标准'!$T$4:$T$8)</f>
        <v>0</v>
      </c>
      <c r="Q363" s="11"/>
      <c r="R363" s="1">
        <f>LOOKUP(Q363,'标准'!$M$50:$M$72,'标准'!$G$50:$G$72)</f>
        <v>0</v>
      </c>
      <c r="S363" s="1">
        <f>LOOKUP(R363,'标准'!$S$4:$S$8,'标准'!$T$4:$T$8)</f>
        <v>0</v>
      </c>
      <c r="T363" s="1">
        <f t="shared" si="5"/>
        <v>0</v>
      </c>
      <c r="U363" s="1">
        <f>IF(E363="",0,IF(AND(F363&gt;=0,F363&lt;60),"D",LOOKUP(T363,'标准'!$Q$4:$Q$8,'标准'!$R$4:$R$8)))</f>
        <v>0</v>
      </c>
    </row>
    <row r="364" spans="1:21" ht="14.25">
      <c r="A364" s="1"/>
      <c r="B364" s="1"/>
      <c r="C364" s="1"/>
      <c r="D364" s="1"/>
      <c r="E364" s="11"/>
      <c r="F364" s="1">
        <f>LOOKUP(E364,'标准'!$C$50:$C$93,'标准'!$B$50:$B$93)</f>
        <v>0</v>
      </c>
      <c r="G364" s="1">
        <f>LOOKUP(F364,'标准'!$S$4:$S$8,'标准'!$T$4:$T$8)</f>
        <v>0</v>
      </c>
      <c r="H364" s="11"/>
      <c r="I364" s="1">
        <f>LOOKUP(H364,'标准'!$J$50:$J$72,'标准'!$G$50:$G$72)</f>
        <v>0</v>
      </c>
      <c r="J364" s="1">
        <f>LOOKUP(I364,'标准'!$S$4:$S$8,'标准'!$T$4:$T$8)</f>
        <v>0</v>
      </c>
      <c r="K364" s="11"/>
      <c r="L364" s="1">
        <f>LOOKUP(K364,'标准'!$O$50:$O$72,'标准'!$G$50:$G$72)</f>
        <v>0</v>
      </c>
      <c r="M364" s="1">
        <f>LOOKUP(L364,'标准'!$S$4:$S$8,'标准'!$T$4:$T$8)</f>
        <v>0</v>
      </c>
      <c r="N364" s="11"/>
      <c r="O364" s="1">
        <f>LOOKUP(N364,'标准'!$K$50:$K$72,'标准'!$G$50:$G$72)</f>
        <v>0</v>
      </c>
      <c r="P364" s="1">
        <f>LOOKUP(O364,'标准'!$S$4:$S$8,'标准'!$T$4:$T$8)</f>
        <v>0</v>
      </c>
      <c r="Q364" s="11"/>
      <c r="R364" s="1">
        <f>LOOKUP(Q364,'标准'!$M$50:$M$72,'标准'!$G$50:$G$72)</f>
        <v>0</v>
      </c>
      <c r="S364" s="1">
        <f>LOOKUP(R364,'标准'!$S$4:$S$8,'标准'!$T$4:$T$8)</f>
        <v>0</v>
      </c>
      <c r="T364" s="1">
        <f t="shared" si="5"/>
        <v>0</v>
      </c>
      <c r="U364" s="1">
        <f>IF(E364="",0,IF(AND(F364&gt;=0,F364&lt;60),"D",LOOKUP(T364,'标准'!$Q$4:$Q$8,'标准'!$R$4:$R$8)))</f>
        <v>0</v>
      </c>
    </row>
    <row r="365" spans="1:21" ht="14.25">
      <c r="A365" s="1"/>
      <c r="B365" s="1"/>
      <c r="C365" s="1"/>
      <c r="D365" s="1"/>
      <c r="E365" s="11"/>
      <c r="F365" s="1">
        <f>LOOKUP(E365,'标准'!$C$50:$C$93,'标准'!$B$50:$B$93)</f>
        <v>0</v>
      </c>
      <c r="G365" s="1">
        <f>LOOKUP(F365,'标准'!$S$4:$S$8,'标准'!$T$4:$T$8)</f>
        <v>0</v>
      </c>
      <c r="H365" s="11"/>
      <c r="I365" s="1">
        <f>LOOKUP(H365,'标准'!$J$50:$J$72,'标准'!$G$50:$G$72)</f>
        <v>0</v>
      </c>
      <c r="J365" s="1">
        <f>LOOKUP(I365,'标准'!$S$4:$S$8,'标准'!$T$4:$T$8)</f>
        <v>0</v>
      </c>
      <c r="K365" s="11"/>
      <c r="L365" s="1">
        <f>LOOKUP(K365,'标准'!$O$50:$O$72,'标准'!$G$50:$G$72)</f>
        <v>0</v>
      </c>
      <c r="M365" s="1">
        <f>LOOKUP(L365,'标准'!$S$4:$S$8,'标准'!$T$4:$T$8)</f>
        <v>0</v>
      </c>
      <c r="N365" s="11"/>
      <c r="O365" s="1">
        <f>LOOKUP(N365,'标准'!$K$50:$K$72,'标准'!$G$50:$G$72)</f>
        <v>0</v>
      </c>
      <c r="P365" s="1">
        <f>LOOKUP(O365,'标准'!$S$4:$S$8,'标准'!$T$4:$T$8)</f>
        <v>0</v>
      </c>
      <c r="Q365" s="11"/>
      <c r="R365" s="1">
        <f>LOOKUP(Q365,'标准'!$M$50:$M$72,'标准'!$G$50:$G$72)</f>
        <v>0</v>
      </c>
      <c r="S365" s="1">
        <f>LOOKUP(R365,'标准'!$S$4:$S$8,'标准'!$T$4:$T$8)</f>
        <v>0</v>
      </c>
      <c r="T365" s="1">
        <f t="shared" si="5"/>
        <v>0</v>
      </c>
      <c r="U365" s="1">
        <f>IF(E365="",0,IF(AND(F365&gt;=0,F365&lt;60),"D",LOOKUP(T365,'标准'!$Q$4:$Q$8,'标准'!$R$4:$R$8)))</f>
        <v>0</v>
      </c>
    </row>
    <row r="366" spans="1:21" ht="14.25">
      <c r="A366" s="1"/>
      <c r="B366" s="1"/>
      <c r="C366" s="1"/>
      <c r="D366" s="1"/>
      <c r="E366" s="11"/>
      <c r="F366" s="1">
        <f>LOOKUP(E366,'标准'!$C$50:$C$93,'标准'!$B$50:$B$93)</f>
        <v>0</v>
      </c>
      <c r="G366" s="1">
        <f>LOOKUP(F366,'标准'!$S$4:$S$8,'标准'!$T$4:$T$8)</f>
        <v>0</v>
      </c>
      <c r="H366" s="11"/>
      <c r="I366" s="1">
        <f>LOOKUP(H366,'标准'!$J$50:$J$72,'标准'!$G$50:$G$72)</f>
        <v>0</v>
      </c>
      <c r="J366" s="1">
        <f>LOOKUP(I366,'标准'!$S$4:$S$8,'标准'!$T$4:$T$8)</f>
        <v>0</v>
      </c>
      <c r="K366" s="11"/>
      <c r="L366" s="1">
        <f>LOOKUP(K366,'标准'!$O$50:$O$72,'标准'!$G$50:$G$72)</f>
        <v>0</v>
      </c>
      <c r="M366" s="1">
        <f>LOOKUP(L366,'标准'!$S$4:$S$8,'标准'!$T$4:$T$8)</f>
        <v>0</v>
      </c>
      <c r="N366" s="11"/>
      <c r="O366" s="1">
        <f>LOOKUP(N366,'标准'!$K$50:$K$72,'标准'!$G$50:$G$72)</f>
        <v>0</v>
      </c>
      <c r="P366" s="1">
        <f>LOOKUP(O366,'标准'!$S$4:$S$8,'标准'!$T$4:$T$8)</f>
        <v>0</v>
      </c>
      <c r="Q366" s="11"/>
      <c r="R366" s="1">
        <f>LOOKUP(Q366,'标准'!$M$50:$M$72,'标准'!$G$50:$G$72)</f>
        <v>0</v>
      </c>
      <c r="S366" s="1">
        <f>LOOKUP(R366,'标准'!$S$4:$S$8,'标准'!$T$4:$T$8)</f>
        <v>0</v>
      </c>
      <c r="T366" s="1">
        <f t="shared" si="5"/>
        <v>0</v>
      </c>
      <c r="U366" s="1">
        <f>IF(E366="",0,IF(AND(F366&gt;=0,F366&lt;60),"D",LOOKUP(T366,'标准'!$Q$4:$Q$8,'标准'!$R$4:$R$8)))</f>
        <v>0</v>
      </c>
    </row>
    <row r="367" spans="1:21" ht="14.25">
      <c r="A367" s="1"/>
      <c r="B367" s="1"/>
      <c r="C367" s="1"/>
      <c r="D367" s="1"/>
      <c r="E367" s="11"/>
      <c r="F367" s="1">
        <f>LOOKUP(E367,'标准'!$C$50:$C$93,'标准'!$B$50:$B$93)</f>
        <v>0</v>
      </c>
      <c r="G367" s="1">
        <f>LOOKUP(F367,'标准'!$S$4:$S$8,'标准'!$T$4:$T$8)</f>
        <v>0</v>
      </c>
      <c r="H367" s="11"/>
      <c r="I367" s="1">
        <f>LOOKUP(H367,'标准'!$J$50:$J$72,'标准'!$G$50:$G$72)</f>
        <v>0</v>
      </c>
      <c r="J367" s="1">
        <f>LOOKUP(I367,'标准'!$S$4:$S$8,'标准'!$T$4:$T$8)</f>
        <v>0</v>
      </c>
      <c r="K367" s="11"/>
      <c r="L367" s="1">
        <f>LOOKUP(K367,'标准'!$O$50:$O$72,'标准'!$G$50:$G$72)</f>
        <v>0</v>
      </c>
      <c r="M367" s="1">
        <f>LOOKUP(L367,'标准'!$S$4:$S$8,'标准'!$T$4:$T$8)</f>
        <v>0</v>
      </c>
      <c r="N367" s="11"/>
      <c r="O367" s="1">
        <f>LOOKUP(N367,'标准'!$K$50:$K$72,'标准'!$G$50:$G$72)</f>
        <v>0</v>
      </c>
      <c r="P367" s="1">
        <f>LOOKUP(O367,'标准'!$S$4:$S$8,'标准'!$T$4:$T$8)</f>
        <v>0</v>
      </c>
      <c r="Q367" s="11"/>
      <c r="R367" s="1">
        <f>LOOKUP(Q367,'标准'!$M$50:$M$72,'标准'!$G$50:$G$72)</f>
        <v>0</v>
      </c>
      <c r="S367" s="1">
        <f>LOOKUP(R367,'标准'!$S$4:$S$8,'标准'!$T$4:$T$8)</f>
        <v>0</v>
      </c>
      <c r="T367" s="1">
        <f t="shared" si="5"/>
        <v>0</v>
      </c>
      <c r="U367" s="1">
        <f>IF(E367="",0,IF(AND(F367&gt;=0,F367&lt;60),"D",LOOKUP(T367,'标准'!$Q$4:$Q$8,'标准'!$R$4:$R$8)))</f>
        <v>0</v>
      </c>
    </row>
    <row r="368" spans="1:21" ht="14.25">
      <c r="A368" s="1"/>
      <c r="B368" s="1"/>
      <c r="C368" s="1"/>
      <c r="D368" s="1"/>
      <c r="E368" s="11"/>
      <c r="F368" s="1">
        <f>LOOKUP(E368,'标准'!$C$50:$C$93,'标准'!$B$50:$B$93)</f>
        <v>0</v>
      </c>
      <c r="G368" s="1">
        <f>LOOKUP(F368,'标准'!$S$4:$S$8,'标准'!$T$4:$T$8)</f>
        <v>0</v>
      </c>
      <c r="H368" s="11"/>
      <c r="I368" s="1">
        <f>LOOKUP(H368,'标准'!$J$50:$J$72,'标准'!$G$50:$G$72)</f>
        <v>0</v>
      </c>
      <c r="J368" s="1">
        <f>LOOKUP(I368,'标准'!$S$4:$S$8,'标准'!$T$4:$T$8)</f>
        <v>0</v>
      </c>
      <c r="K368" s="11"/>
      <c r="L368" s="1">
        <f>LOOKUP(K368,'标准'!$O$50:$O$72,'标准'!$G$50:$G$72)</f>
        <v>0</v>
      </c>
      <c r="M368" s="1">
        <f>LOOKUP(L368,'标准'!$S$4:$S$8,'标准'!$T$4:$T$8)</f>
        <v>0</v>
      </c>
      <c r="N368" s="11"/>
      <c r="O368" s="1">
        <f>LOOKUP(N368,'标准'!$K$50:$K$72,'标准'!$G$50:$G$72)</f>
        <v>0</v>
      </c>
      <c r="P368" s="1">
        <f>LOOKUP(O368,'标准'!$S$4:$S$8,'标准'!$T$4:$T$8)</f>
        <v>0</v>
      </c>
      <c r="Q368" s="11"/>
      <c r="R368" s="1">
        <f>LOOKUP(Q368,'标准'!$M$50:$M$72,'标准'!$G$50:$G$72)</f>
        <v>0</v>
      </c>
      <c r="S368" s="1">
        <f>LOOKUP(R368,'标准'!$S$4:$S$8,'标准'!$T$4:$T$8)</f>
        <v>0</v>
      </c>
      <c r="T368" s="1">
        <f t="shared" si="5"/>
        <v>0</v>
      </c>
      <c r="U368" s="1">
        <f>IF(E368="",0,IF(AND(F368&gt;=0,F368&lt;60),"D",LOOKUP(T368,'标准'!$Q$4:$Q$8,'标准'!$R$4:$R$8)))</f>
        <v>0</v>
      </c>
    </row>
    <row r="369" spans="1:21" ht="14.25">
      <c r="A369" s="1"/>
      <c r="B369" s="1"/>
      <c r="C369" s="1"/>
      <c r="D369" s="1"/>
      <c r="E369" s="11"/>
      <c r="F369" s="1">
        <f>LOOKUP(E369,'标准'!$C$50:$C$93,'标准'!$B$50:$B$93)</f>
        <v>0</v>
      </c>
      <c r="G369" s="1">
        <f>LOOKUP(F369,'标准'!$S$4:$S$8,'标准'!$T$4:$T$8)</f>
        <v>0</v>
      </c>
      <c r="H369" s="11"/>
      <c r="I369" s="1">
        <f>LOOKUP(H369,'标准'!$J$50:$J$72,'标准'!$G$50:$G$72)</f>
        <v>0</v>
      </c>
      <c r="J369" s="1">
        <f>LOOKUP(I369,'标准'!$S$4:$S$8,'标准'!$T$4:$T$8)</f>
        <v>0</v>
      </c>
      <c r="K369" s="11"/>
      <c r="L369" s="1">
        <f>LOOKUP(K369,'标准'!$O$50:$O$72,'标准'!$G$50:$G$72)</f>
        <v>0</v>
      </c>
      <c r="M369" s="1">
        <f>LOOKUP(L369,'标准'!$S$4:$S$8,'标准'!$T$4:$T$8)</f>
        <v>0</v>
      </c>
      <c r="N369" s="11"/>
      <c r="O369" s="1">
        <f>LOOKUP(N369,'标准'!$K$50:$K$72,'标准'!$G$50:$G$72)</f>
        <v>0</v>
      </c>
      <c r="P369" s="1">
        <f>LOOKUP(O369,'标准'!$S$4:$S$8,'标准'!$T$4:$T$8)</f>
        <v>0</v>
      </c>
      <c r="Q369" s="11"/>
      <c r="R369" s="1">
        <f>LOOKUP(Q369,'标准'!$M$50:$M$72,'标准'!$G$50:$G$72)</f>
        <v>0</v>
      </c>
      <c r="S369" s="1">
        <f>LOOKUP(R369,'标准'!$S$4:$S$8,'标准'!$T$4:$T$8)</f>
        <v>0</v>
      </c>
      <c r="T369" s="1">
        <f t="shared" si="5"/>
        <v>0</v>
      </c>
      <c r="U369" s="1">
        <f>IF(E369="",0,IF(AND(F369&gt;=0,F369&lt;60),"D",LOOKUP(T369,'标准'!$Q$4:$Q$8,'标准'!$R$4:$R$8)))</f>
        <v>0</v>
      </c>
    </row>
    <row r="370" spans="1:21" ht="14.25">
      <c r="A370" s="1"/>
      <c r="B370" s="1"/>
      <c r="C370" s="1"/>
      <c r="D370" s="1"/>
      <c r="E370" s="11"/>
      <c r="F370" s="1">
        <f>LOOKUP(E370,'标准'!$C$50:$C$93,'标准'!$B$50:$B$93)</f>
        <v>0</v>
      </c>
      <c r="G370" s="1">
        <f>LOOKUP(F370,'标准'!$S$4:$S$8,'标准'!$T$4:$T$8)</f>
        <v>0</v>
      </c>
      <c r="H370" s="11"/>
      <c r="I370" s="1">
        <f>LOOKUP(H370,'标准'!$J$50:$J$72,'标准'!$G$50:$G$72)</f>
        <v>0</v>
      </c>
      <c r="J370" s="1">
        <f>LOOKUP(I370,'标准'!$S$4:$S$8,'标准'!$T$4:$T$8)</f>
        <v>0</v>
      </c>
      <c r="K370" s="11"/>
      <c r="L370" s="1">
        <f>LOOKUP(K370,'标准'!$O$50:$O$72,'标准'!$G$50:$G$72)</f>
        <v>0</v>
      </c>
      <c r="M370" s="1">
        <f>LOOKUP(L370,'标准'!$S$4:$S$8,'标准'!$T$4:$T$8)</f>
        <v>0</v>
      </c>
      <c r="N370" s="11"/>
      <c r="O370" s="1">
        <f>LOOKUP(N370,'标准'!$K$50:$K$72,'标准'!$G$50:$G$72)</f>
        <v>0</v>
      </c>
      <c r="P370" s="1">
        <f>LOOKUP(O370,'标准'!$S$4:$S$8,'标准'!$T$4:$T$8)</f>
        <v>0</v>
      </c>
      <c r="Q370" s="11"/>
      <c r="R370" s="1">
        <f>LOOKUP(Q370,'标准'!$M$50:$M$72,'标准'!$G$50:$G$72)</f>
        <v>0</v>
      </c>
      <c r="S370" s="1">
        <f>LOOKUP(R370,'标准'!$S$4:$S$8,'标准'!$T$4:$T$8)</f>
        <v>0</v>
      </c>
      <c r="T370" s="1">
        <f t="shared" si="5"/>
        <v>0</v>
      </c>
      <c r="U370" s="1">
        <f>IF(E370="",0,IF(AND(F370&gt;=0,F370&lt;60),"D",LOOKUP(T370,'标准'!$Q$4:$Q$8,'标准'!$R$4:$R$8)))</f>
        <v>0</v>
      </c>
    </row>
    <row r="371" spans="1:21" ht="14.25">
      <c r="A371" s="1"/>
      <c r="B371" s="1"/>
      <c r="C371" s="1"/>
      <c r="D371" s="1"/>
      <c r="E371" s="11"/>
      <c r="F371" s="1">
        <f>LOOKUP(E371,'标准'!$C$50:$C$93,'标准'!$B$50:$B$93)</f>
        <v>0</v>
      </c>
      <c r="G371" s="1">
        <f>LOOKUP(F371,'标准'!$S$4:$S$8,'标准'!$T$4:$T$8)</f>
        <v>0</v>
      </c>
      <c r="H371" s="11"/>
      <c r="I371" s="1">
        <f>LOOKUP(H371,'标准'!$J$50:$J$72,'标准'!$G$50:$G$72)</f>
        <v>0</v>
      </c>
      <c r="J371" s="1">
        <f>LOOKUP(I371,'标准'!$S$4:$S$8,'标准'!$T$4:$T$8)</f>
        <v>0</v>
      </c>
      <c r="K371" s="11"/>
      <c r="L371" s="1">
        <f>LOOKUP(K371,'标准'!$O$50:$O$72,'标准'!$G$50:$G$72)</f>
        <v>0</v>
      </c>
      <c r="M371" s="1">
        <f>LOOKUP(L371,'标准'!$S$4:$S$8,'标准'!$T$4:$T$8)</f>
        <v>0</v>
      </c>
      <c r="N371" s="11"/>
      <c r="O371" s="1">
        <f>LOOKUP(N371,'标准'!$K$50:$K$72,'标准'!$G$50:$G$72)</f>
        <v>0</v>
      </c>
      <c r="P371" s="1">
        <f>LOOKUP(O371,'标准'!$S$4:$S$8,'标准'!$T$4:$T$8)</f>
        <v>0</v>
      </c>
      <c r="Q371" s="11"/>
      <c r="R371" s="1">
        <f>LOOKUP(Q371,'标准'!$M$50:$M$72,'标准'!$G$50:$G$72)</f>
        <v>0</v>
      </c>
      <c r="S371" s="1">
        <f>LOOKUP(R371,'标准'!$S$4:$S$8,'标准'!$T$4:$T$8)</f>
        <v>0</v>
      </c>
      <c r="T371" s="1">
        <f t="shared" si="5"/>
        <v>0</v>
      </c>
      <c r="U371" s="1">
        <f>IF(E371="",0,IF(AND(F371&gt;=0,F371&lt;60),"D",LOOKUP(T371,'标准'!$Q$4:$Q$8,'标准'!$R$4:$R$8)))</f>
        <v>0</v>
      </c>
    </row>
    <row r="372" spans="1:21" ht="14.25">
      <c r="A372" s="1"/>
      <c r="B372" s="1"/>
      <c r="C372" s="1"/>
      <c r="D372" s="1"/>
      <c r="E372" s="11"/>
      <c r="F372" s="1">
        <f>LOOKUP(E372,'标准'!$C$50:$C$93,'标准'!$B$50:$B$93)</f>
        <v>0</v>
      </c>
      <c r="G372" s="1">
        <f>LOOKUP(F372,'标准'!$S$4:$S$8,'标准'!$T$4:$T$8)</f>
        <v>0</v>
      </c>
      <c r="H372" s="11"/>
      <c r="I372" s="1">
        <f>LOOKUP(H372,'标准'!$J$50:$J$72,'标准'!$G$50:$G$72)</f>
        <v>0</v>
      </c>
      <c r="J372" s="1">
        <f>LOOKUP(I372,'标准'!$S$4:$S$8,'标准'!$T$4:$T$8)</f>
        <v>0</v>
      </c>
      <c r="K372" s="11"/>
      <c r="L372" s="1">
        <f>LOOKUP(K372,'标准'!$O$50:$O$72,'标准'!$G$50:$G$72)</f>
        <v>0</v>
      </c>
      <c r="M372" s="1">
        <f>LOOKUP(L372,'标准'!$S$4:$S$8,'标准'!$T$4:$T$8)</f>
        <v>0</v>
      </c>
      <c r="N372" s="11"/>
      <c r="O372" s="1">
        <f>LOOKUP(N372,'标准'!$K$50:$K$72,'标准'!$G$50:$G$72)</f>
        <v>0</v>
      </c>
      <c r="P372" s="1">
        <f>LOOKUP(O372,'标准'!$S$4:$S$8,'标准'!$T$4:$T$8)</f>
        <v>0</v>
      </c>
      <c r="Q372" s="11"/>
      <c r="R372" s="1">
        <f>LOOKUP(Q372,'标准'!$M$50:$M$72,'标准'!$G$50:$G$72)</f>
        <v>0</v>
      </c>
      <c r="S372" s="1">
        <f>LOOKUP(R372,'标准'!$S$4:$S$8,'标准'!$T$4:$T$8)</f>
        <v>0</v>
      </c>
      <c r="T372" s="1">
        <f t="shared" si="5"/>
        <v>0</v>
      </c>
      <c r="U372" s="1">
        <f>IF(E372="",0,IF(AND(F372&gt;=0,F372&lt;60),"D",LOOKUP(T372,'标准'!$Q$4:$Q$8,'标准'!$R$4:$R$8)))</f>
        <v>0</v>
      </c>
    </row>
    <row r="373" spans="1:21" ht="14.25">
      <c r="A373" s="1"/>
      <c r="B373" s="1"/>
      <c r="C373" s="1"/>
      <c r="D373" s="1"/>
      <c r="E373" s="11"/>
      <c r="F373" s="1">
        <f>LOOKUP(E373,'标准'!$C$50:$C$93,'标准'!$B$50:$B$93)</f>
        <v>0</v>
      </c>
      <c r="G373" s="1">
        <f>LOOKUP(F373,'标准'!$S$4:$S$8,'标准'!$T$4:$T$8)</f>
        <v>0</v>
      </c>
      <c r="H373" s="11"/>
      <c r="I373" s="1">
        <f>LOOKUP(H373,'标准'!$J$50:$J$72,'标准'!$G$50:$G$72)</f>
        <v>0</v>
      </c>
      <c r="J373" s="1">
        <f>LOOKUP(I373,'标准'!$S$4:$S$8,'标准'!$T$4:$T$8)</f>
        <v>0</v>
      </c>
      <c r="K373" s="11"/>
      <c r="L373" s="1">
        <f>LOOKUP(K373,'标准'!$O$50:$O$72,'标准'!$G$50:$G$72)</f>
        <v>0</v>
      </c>
      <c r="M373" s="1">
        <f>LOOKUP(L373,'标准'!$S$4:$S$8,'标准'!$T$4:$T$8)</f>
        <v>0</v>
      </c>
      <c r="N373" s="11"/>
      <c r="O373" s="1">
        <f>LOOKUP(N373,'标准'!$K$50:$K$72,'标准'!$G$50:$G$72)</f>
        <v>0</v>
      </c>
      <c r="P373" s="1">
        <f>LOOKUP(O373,'标准'!$S$4:$S$8,'标准'!$T$4:$T$8)</f>
        <v>0</v>
      </c>
      <c r="Q373" s="11"/>
      <c r="R373" s="1">
        <f>LOOKUP(Q373,'标准'!$M$50:$M$72,'标准'!$G$50:$G$72)</f>
        <v>0</v>
      </c>
      <c r="S373" s="1">
        <f>LOOKUP(R373,'标准'!$S$4:$S$8,'标准'!$T$4:$T$8)</f>
        <v>0</v>
      </c>
      <c r="T373" s="1">
        <f t="shared" si="5"/>
        <v>0</v>
      </c>
      <c r="U373" s="1">
        <f>IF(E373="",0,IF(AND(F373&gt;=0,F373&lt;60),"D",LOOKUP(T373,'标准'!$Q$4:$Q$8,'标准'!$R$4:$R$8)))</f>
        <v>0</v>
      </c>
    </row>
    <row r="374" spans="1:21" ht="14.25">
      <c r="A374" s="1"/>
      <c r="B374" s="1"/>
      <c r="C374" s="1"/>
      <c r="D374" s="1"/>
      <c r="E374" s="11"/>
      <c r="F374" s="1">
        <f>LOOKUP(E374,'标准'!$C$50:$C$93,'标准'!$B$50:$B$93)</f>
        <v>0</v>
      </c>
      <c r="G374" s="1">
        <f>LOOKUP(F374,'标准'!$S$4:$S$8,'标准'!$T$4:$T$8)</f>
        <v>0</v>
      </c>
      <c r="H374" s="11"/>
      <c r="I374" s="1">
        <f>LOOKUP(H374,'标准'!$J$50:$J$72,'标准'!$G$50:$G$72)</f>
        <v>0</v>
      </c>
      <c r="J374" s="1">
        <f>LOOKUP(I374,'标准'!$S$4:$S$8,'标准'!$T$4:$T$8)</f>
        <v>0</v>
      </c>
      <c r="K374" s="11"/>
      <c r="L374" s="1">
        <f>LOOKUP(K374,'标准'!$O$50:$O$72,'标准'!$G$50:$G$72)</f>
        <v>0</v>
      </c>
      <c r="M374" s="1">
        <f>LOOKUP(L374,'标准'!$S$4:$S$8,'标准'!$T$4:$T$8)</f>
        <v>0</v>
      </c>
      <c r="N374" s="11"/>
      <c r="O374" s="1">
        <f>LOOKUP(N374,'标准'!$K$50:$K$72,'标准'!$G$50:$G$72)</f>
        <v>0</v>
      </c>
      <c r="P374" s="1">
        <f>LOOKUP(O374,'标准'!$S$4:$S$8,'标准'!$T$4:$T$8)</f>
        <v>0</v>
      </c>
      <c r="Q374" s="11"/>
      <c r="R374" s="1">
        <f>LOOKUP(Q374,'标准'!$M$50:$M$72,'标准'!$G$50:$G$72)</f>
        <v>0</v>
      </c>
      <c r="S374" s="1">
        <f>LOOKUP(R374,'标准'!$S$4:$S$8,'标准'!$T$4:$T$8)</f>
        <v>0</v>
      </c>
      <c r="T374" s="1">
        <f t="shared" si="5"/>
        <v>0</v>
      </c>
      <c r="U374" s="1">
        <f>IF(E374="",0,IF(AND(F374&gt;=0,F374&lt;60),"D",LOOKUP(T374,'标准'!$Q$4:$Q$8,'标准'!$R$4:$R$8)))</f>
        <v>0</v>
      </c>
    </row>
    <row r="375" spans="1:21" ht="14.25">
      <c r="A375" s="1"/>
      <c r="B375" s="1"/>
      <c r="C375" s="1"/>
      <c r="D375" s="1"/>
      <c r="E375" s="11"/>
      <c r="F375" s="1">
        <f>LOOKUP(E375,'标准'!$C$50:$C$93,'标准'!$B$50:$B$93)</f>
        <v>0</v>
      </c>
      <c r="G375" s="1">
        <f>LOOKUP(F375,'标准'!$S$4:$S$8,'标准'!$T$4:$T$8)</f>
        <v>0</v>
      </c>
      <c r="H375" s="11"/>
      <c r="I375" s="1">
        <f>LOOKUP(H375,'标准'!$J$50:$J$72,'标准'!$G$50:$G$72)</f>
        <v>0</v>
      </c>
      <c r="J375" s="1">
        <f>LOOKUP(I375,'标准'!$S$4:$S$8,'标准'!$T$4:$T$8)</f>
        <v>0</v>
      </c>
      <c r="K375" s="11"/>
      <c r="L375" s="1">
        <f>LOOKUP(K375,'标准'!$O$50:$O$72,'标准'!$G$50:$G$72)</f>
        <v>0</v>
      </c>
      <c r="M375" s="1">
        <f>LOOKUP(L375,'标准'!$S$4:$S$8,'标准'!$T$4:$T$8)</f>
        <v>0</v>
      </c>
      <c r="N375" s="11"/>
      <c r="O375" s="1">
        <f>LOOKUP(N375,'标准'!$K$50:$K$72,'标准'!$G$50:$G$72)</f>
        <v>0</v>
      </c>
      <c r="P375" s="1">
        <f>LOOKUP(O375,'标准'!$S$4:$S$8,'标准'!$T$4:$T$8)</f>
        <v>0</v>
      </c>
      <c r="Q375" s="11"/>
      <c r="R375" s="1">
        <f>LOOKUP(Q375,'标准'!$M$50:$M$72,'标准'!$G$50:$G$72)</f>
        <v>0</v>
      </c>
      <c r="S375" s="1">
        <f>LOOKUP(R375,'标准'!$S$4:$S$8,'标准'!$T$4:$T$8)</f>
        <v>0</v>
      </c>
      <c r="T375" s="1">
        <f t="shared" si="5"/>
        <v>0</v>
      </c>
      <c r="U375" s="1">
        <f>IF(E375="",0,IF(AND(F375&gt;=0,F375&lt;60),"D",LOOKUP(T375,'标准'!$Q$4:$Q$8,'标准'!$R$4:$R$8)))</f>
        <v>0</v>
      </c>
    </row>
    <row r="376" spans="1:21" ht="14.25">
      <c r="A376" s="1"/>
      <c r="B376" s="1"/>
      <c r="C376" s="1"/>
      <c r="D376" s="1"/>
      <c r="E376" s="11"/>
      <c r="F376" s="1">
        <f>LOOKUP(E376,'标准'!$C$50:$C$93,'标准'!$B$50:$B$93)</f>
        <v>0</v>
      </c>
      <c r="G376" s="1">
        <f>LOOKUP(F376,'标准'!$S$4:$S$8,'标准'!$T$4:$T$8)</f>
        <v>0</v>
      </c>
      <c r="H376" s="11"/>
      <c r="I376" s="1">
        <f>LOOKUP(H376,'标准'!$J$50:$J$72,'标准'!$G$50:$G$72)</f>
        <v>0</v>
      </c>
      <c r="J376" s="1">
        <f>LOOKUP(I376,'标准'!$S$4:$S$8,'标准'!$T$4:$T$8)</f>
        <v>0</v>
      </c>
      <c r="K376" s="11"/>
      <c r="L376" s="1">
        <f>LOOKUP(K376,'标准'!$O$50:$O$72,'标准'!$G$50:$G$72)</f>
        <v>0</v>
      </c>
      <c r="M376" s="1">
        <f>LOOKUP(L376,'标准'!$S$4:$S$8,'标准'!$T$4:$T$8)</f>
        <v>0</v>
      </c>
      <c r="N376" s="11"/>
      <c r="O376" s="1">
        <f>LOOKUP(N376,'标准'!$K$50:$K$72,'标准'!$G$50:$G$72)</f>
        <v>0</v>
      </c>
      <c r="P376" s="1">
        <f>LOOKUP(O376,'标准'!$S$4:$S$8,'标准'!$T$4:$T$8)</f>
        <v>0</v>
      </c>
      <c r="Q376" s="11"/>
      <c r="R376" s="1">
        <f>LOOKUP(Q376,'标准'!$M$50:$M$72,'标准'!$G$50:$G$72)</f>
        <v>0</v>
      </c>
      <c r="S376" s="1">
        <f>LOOKUP(R376,'标准'!$S$4:$S$8,'标准'!$T$4:$T$8)</f>
        <v>0</v>
      </c>
      <c r="T376" s="1">
        <f t="shared" si="5"/>
        <v>0</v>
      </c>
      <c r="U376" s="1">
        <f>IF(E376="",0,IF(AND(F376&gt;=0,F376&lt;60),"D",LOOKUP(T376,'标准'!$Q$4:$Q$8,'标准'!$R$4:$R$8)))</f>
        <v>0</v>
      </c>
    </row>
    <row r="377" spans="1:21" ht="14.25">
      <c r="A377" s="1"/>
      <c r="B377" s="1"/>
      <c r="C377" s="1"/>
      <c r="D377" s="1"/>
      <c r="E377" s="11"/>
      <c r="F377" s="1">
        <f>LOOKUP(E377,'标准'!$C$50:$C$93,'标准'!$B$50:$B$93)</f>
        <v>0</v>
      </c>
      <c r="G377" s="1">
        <f>LOOKUP(F377,'标准'!$S$4:$S$8,'标准'!$T$4:$T$8)</f>
        <v>0</v>
      </c>
      <c r="H377" s="11"/>
      <c r="I377" s="1">
        <f>LOOKUP(H377,'标准'!$J$50:$J$72,'标准'!$G$50:$G$72)</f>
        <v>0</v>
      </c>
      <c r="J377" s="1">
        <f>LOOKUP(I377,'标准'!$S$4:$S$8,'标准'!$T$4:$T$8)</f>
        <v>0</v>
      </c>
      <c r="K377" s="11"/>
      <c r="L377" s="1">
        <f>LOOKUP(K377,'标准'!$O$50:$O$72,'标准'!$G$50:$G$72)</f>
        <v>0</v>
      </c>
      <c r="M377" s="1">
        <f>LOOKUP(L377,'标准'!$S$4:$S$8,'标准'!$T$4:$T$8)</f>
        <v>0</v>
      </c>
      <c r="N377" s="11"/>
      <c r="O377" s="1">
        <f>LOOKUP(N377,'标准'!$K$50:$K$72,'标准'!$G$50:$G$72)</f>
        <v>0</v>
      </c>
      <c r="P377" s="1">
        <f>LOOKUP(O377,'标准'!$S$4:$S$8,'标准'!$T$4:$T$8)</f>
        <v>0</v>
      </c>
      <c r="Q377" s="11"/>
      <c r="R377" s="1">
        <f>LOOKUP(Q377,'标准'!$M$50:$M$72,'标准'!$G$50:$G$72)</f>
        <v>0</v>
      </c>
      <c r="S377" s="1">
        <f>LOOKUP(R377,'标准'!$S$4:$S$8,'标准'!$T$4:$T$8)</f>
        <v>0</v>
      </c>
      <c r="T377" s="1">
        <f t="shared" si="5"/>
        <v>0</v>
      </c>
      <c r="U377" s="1">
        <f>IF(E377="",0,IF(AND(F377&gt;=0,F377&lt;60),"D",LOOKUP(T377,'标准'!$Q$4:$Q$8,'标准'!$R$4:$R$8)))</f>
        <v>0</v>
      </c>
    </row>
    <row r="378" spans="1:21" ht="14.25">
      <c r="A378" s="1"/>
      <c r="B378" s="1"/>
      <c r="C378" s="1"/>
      <c r="D378" s="1"/>
      <c r="E378" s="11"/>
      <c r="F378" s="1">
        <f>LOOKUP(E378,'标准'!$C$50:$C$93,'标准'!$B$50:$B$93)</f>
        <v>0</v>
      </c>
      <c r="G378" s="1">
        <f>LOOKUP(F378,'标准'!$S$4:$S$8,'标准'!$T$4:$T$8)</f>
        <v>0</v>
      </c>
      <c r="H378" s="11"/>
      <c r="I378" s="1">
        <f>LOOKUP(H378,'标准'!$J$50:$J$72,'标准'!$G$50:$G$72)</f>
        <v>0</v>
      </c>
      <c r="J378" s="1">
        <f>LOOKUP(I378,'标准'!$S$4:$S$8,'标准'!$T$4:$T$8)</f>
        <v>0</v>
      </c>
      <c r="K378" s="11"/>
      <c r="L378" s="1">
        <f>LOOKUP(K378,'标准'!$O$50:$O$72,'标准'!$G$50:$G$72)</f>
        <v>0</v>
      </c>
      <c r="M378" s="1">
        <f>LOOKUP(L378,'标准'!$S$4:$S$8,'标准'!$T$4:$T$8)</f>
        <v>0</v>
      </c>
      <c r="N378" s="11"/>
      <c r="O378" s="1">
        <f>LOOKUP(N378,'标准'!$K$50:$K$72,'标准'!$G$50:$G$72)</f>
        <v>0</v>
      </c>
      <c r="P378" s="1">
        <f>LOOKUP(O378,'标准'!$S$4:$S$8,'标准'!$T$4:$T$8)</f>
        <v>0</v>
      </c>
      <c r="Q378" s="11"/>
      <c r="R378" s="1">
        <f>LOOKUP(Q378,'标准'!$M$50:$M$72,'标准'!$G$50:$G$72)</f>
        <v>0</v>
      </c>
      <c r="S378" s="1">
        <f>LOOKUP(R378,'标准'!$S$4:$S$8,'标准'!$T$4:$T$8)</f>
        <v>0</v>
      </c>
      <c r="T378" s="1">
        <f t="shared" si="5"/>
        <v>0</v>
      </c>
      <c r="U378" s="1">
        <f>IF(E378="",0,IF(AND(F378&gt;=0,F378&lt;60),"D",LOOKUP(T378,'标准'!$Q$4:$Q$8,'标准'!$R$4:$R$8)))</f>
        <v>0</v>
      </c>
    </row>
    <row r="379" spans="1:21" ht="14.25">
      <c r="A379" s="1"/>
      <c r="B379" s="1"/>
      <c r="C379" s="1"/>
      <c r="D379" s="1"/>
      <c r="E379" s="11"/>
      <c r="F379" s="1">
        <f>LOOKUP(E379,'标准'!$C$50:$C$93,'标准'!$B$50:$B$93)</f>
        <v>0</v>
      </c>
      <c r="G379" s="1">
        <f>LOOKUP(F379,'标准'!$S$4:$S$8,'标准'!$T$4:$T$8)</f>
        <v>0</v>
      </c>
      <c r="H379" s="11"/>
      <c r="I379" s="1">
        <f>LOOKUP(H379,'标准'!$J$50:$J$72,'标准'!$G$50:$G$72)</f>
        <v>0</v>
      </c>
      <c r="J379" s="1">
        <f>LOOKUP(I379,'标准'!$S$4:$S$8,'标准'!$T$4:$T$8)</f>
        <v>0</v>
      </c>
      <c r="K379" s="11"/>
      <c r="L379" s="1">
        <f>LOOKUP(K379,'标准'!$O$50:$O$72,'标准'!$G$50:$G$72)</f>
        <v>0</v>
      </c>
      <c r="M379" s="1">
        <f>LOOKUP(L379,'标准'!$S$4:$S$8,'标准'!$T$4:$T$8)</f>
        <v>0</v>
      </c>
      <c r="N379" s="11"/>
      <c r="O379" s="1">
        <f>LOOKUP(N379,'标准'!$K$50:$K$72,'标准'!$G$50:$G$72)</f>
        <v>0</v>
      </c>
      <c r="P379" s="1">
        <f>LOOKUP(O379,'标准'!$S$4:$S$8,'标准'!$T$4:$T$8)</f>
        <v>0</v>
      </c>
      <c r="Q379" s="11"/>
      <c r="R379" s="1">
        <f>LOOKUP(Q379,'标准'!$M$50:$M$72,'标准'!$G$50:$G$72)</f>
        <v>0</v>
      </c>
      <c r="S379" s="1">
        <f>LOOKUP(R379,'标准'!$S$4:$S$8,'标准'!$T$4:$T$8)</f>
        <v>0</v>
      </c>
      <c r="T379" s="1">
        <f t="shared" si="5"/>
        <v>0</v>
      </c>
      <c r="U379" s="1">
        <f>IF(E379="",0,IF(AND(F379&gt;=0,F379&lt;60),"D",LOOKUP(T379,'标准'!$Q$4:$Q$8,'标准'!$R$4:$R$8)))</f>
        <v>0</v>
      </c>
    </row>
    <row r="380" spans="1:21" ht="14.25">
      <c r="A380" s="1"/>
      <c r="B380" s="1"/>
      <c r="C380" s="1"/>
      <c r="D380" s="1"/>
      <c r="E380" s="11"/>
      <c r="F380" s="1">
        <f>LOOKUP(E380,'标准'!$C$50:$C$93,'标准'!$B$50:$B$93)</f>
        <v>0</v>
      </c>
      <c r="G380" s="1">
        <f>LOOKUP(F380,'标准'!$S$4:$S$8,'标准'!$T$4:$T$8)</f>
        <v>0</v>
      </c>
      <c r="H380" s="11"/>
      <c r="I380" s="1">
        <f>LOOKUP(H380,'标准'!$J$50:$J$72,'标准'!$G$50:$G$72)</f>
        <v>0</v>
      </c>
      <c r="J380" s="1">
        <f>LOOKUP(I380,'标准'!$S$4:$S$8,'标准'!$T$4:$T$8)</f>
        <v>0</v>
      </c>
      <c r="K380" s="11"/>
      <c r="L380" s="1">
        <f>LOOKUP(K380,'标准'!$O$50:$O$72,'标准'!$G$50:$G$72)</f>
        <v>0</v>
      </c>
      <c r="M380" s="1">
        <f>LOOKUP(L380,'标准'!$S$4:$S$8,'标准'!$T$4:$T$8)</f>
        <v>0</v>
      </c>
      <c r="N380" s="11"/>
      <c r="O380" s="1">
        <f>LOOKUP(N380,'标准'!$K$50:$K$72,'标准'!$G$50:$G$72)</f>
        <v>0</v>
      </c>
      <c r="P380" s="1">
        <f>LOOKUP(O380,'标准'!$S$4:$S$8,'标准'!$T$4:$T$8)</f>
        <v>0</v>
      </c>
      <c r="Q380" s="11"/>
      <c r="R380" s="1">
        <f>LOOKUP(Q380,'标准'!$M$50:$M$72,'标准'!$G$50:$G$72)</f>
        <v>0</v>
      </c>
      <c r="S380" s="1">
        <f>LOOKUP(R380,'标准'!$S$4:$S$8,'标准'!$T$4:$T$8)</f>
        <v>0</v>
      </c>
      <c r="T380" s="1">
        <f t="shared" si="5"/>
        <v>0</v>
      </c>
      <c r="U380" s="1">
        <f>IF(E380="",0,IF(AND(F380&gt;=0,F380&lt;60),"D",LOOKUP(T380,'标准'!$Q$4:$Q$8,'标准'!$R$4:$R$8)))</f>
        <v>0</v>
      </c>
    </row>
    <row r="381" spans="1:21" ht="14.25">
      <c r="A381" s="1"/>
      <c r="B381" s="1"/>
      <c r="C381" s="1"/>
      <c r="D381" s="1"/>
      <c r="E381" s="11"/>
      <c r="F381" s="1">
        <f>LOOKUP(E381,'标准'!$C$50:$C$93,'标准'!$B$50:$B$93)</f>
        <v>0</v>
      </c>
      <c r="G381" s="1">
        <f>LOOKUP(F381,'标准'!$S$4:$S$8,'标准'!$T$4:$T$8)</f>
        <v>0</v>
      </c>
      <c r="H381" s="11"/>
      <c r="I381" s="1">
        <f>LOOKUP(H381,'标准'!$J$50:$J$72,'标准'!$G$50:$G$72)</f>
        <v>0</v>
      </c>
      <c r="J381" s="1">
        <f>LOOKUP(I381,'标准'!$S$4:$S$8,'标准'!$T$4:$T$8)</f>
        <v>0</v>
      </c>
      <c r="K381" s="11"/>
      <c r="L381" s="1">
        <f>LOOKUP(K381,'标准'!$O$50:$O$72,'标准'!$G$50:$G$72)</f>
        <v>0</v>
      </c>
      <c r="M381" s="1">
        <f>LOOKUP(L381,'标准'!$S$4:$S$8,'标准'!$T$4:$T$8)</f>
        <v>0</v>
      </c>
      <c r="N381" s="11"/>
      <c r="O381" s="1">
        <f>LOOKUP(N381,'标准'!$K$50:$K$72,'标准'!$G$50:$G$72)</f>
        <v>0</v>
      </c>
      <c r="P381" s="1">
        <f>LOOKUP(O381,'标准'!$S$4:$S$8,'标准'!$T$4:$T$8)</f>
        <v>0</v>
      </c>
      <c r="Q381" s="11"/>
      <c r="R381" s="1">
        <f>LOOKUP(Q381,'标准'!$M$50:$M$72,'标准'!$G$50:$G$72)</f>
        <v>0</v>
      </c>
      <c r="S381" s="1">
        <f>LOOKUP(R381,'标准'!$S$4:$S$8,'标准'!$T$4:$T$8)</f>
        <v>0</v>
      </c>
      <c r="T381" s="1">
        <f t="shared" si="5"/>
        <v>0</v>
      </c>
      <c r="U381" s="1">
        <f>IF(E381="",0,IF(AND(F381&gt;=0,F381&lt;60),"D",LOOKUP(T381,'标准'!$Q$4:$Q$8,'标准'!$R$4:$R$8)))</f>
        <v>0</v>
      </c>
    </row>
    <row r="382" spans="1:21" ht="14.25">
      <c r="A382" s="1"/>
      <c r="B382" s="1"/>
      <c r="C382" s="1"/>
      <c r="D382" s="1"/>
      <c r="E382" s="11"/>
      <c r="F382" s="1">
        <f>LOOKUP(E382,'标准'!$C$50:$C$93,'标准'!$B$50:$B$93)</f>
        <v>0</v>
      </c>
      <c r="G382" s="1">
        <f>LOOKUP(F382,'标准'!$S$4:$S$8,'标准'!$T$4:$T$8)</f>
        <v>0</v>
      </c>
      <c r="H382" s="11"/>
      <c r="I382" s="1">
        <f>LOOKUP(H382,'标准'!$J$50:$J$72,'标准'!$G$50:$G$72)</f>
        <v>0</v>
      </c>
      <c r="J382" s="1">
        <f>LOOKUP(I382,'标准'!$S$4:$S$8,'标准'!$T$4:$T$8)</f>
        <v>0</v>
      </c>
      <c r="K382" s="11"/>
      <c r="L382" s="1">
        <f>LOOKUP(K382,'标准'!$O$50:$O$72,'标准'!$G$50:$G$72)</f>
        <v>0</v>
      </c>
      <c r="M382" s="1">
        <f>LOOKUP(L382,'标准'!$S$4:$S$8,'标准'!$T$4:$T$8)</f>
        <v>0</v>
      </c>
      <c r="N382" s="11"/>
      <c r="O382" s="1">
        <f>LOOKUP(N382,'标准'!$K$50:$K$72,'标准'!$G$50:$G$72)</f>
        <v>0</v>
      </c>
      <c r="P382" s="1">
        <f>LOOKUP(O382,'标准'!$S$4:$S$8,'标准'!$T$4:$T$8)</f>
        <v>0</v>
      </c>
      <c r="Q382" s="11"/>
      <c r="R382" s="1">
        <f>LOOKUP(Q382,'标准'!$M$50:$M$72,'标准'!$G$50:$G$72)</f>
        <v>0</v>
      </c>
      <c r="S382" s="1">
        <f>LOOKUP(R382,'标准'!$S$4:$S$8,'标准'!$T$4:$T$8)</f>
        <v>0</v>
      </c>
      <c r="T382" s="1">
        <f t="shared" si="5"/>
        <v>0</v>
      </c>
      <c r="U382" s="1">
        <f>IF(E382="",0,IF(AND(F382&gt;=0,F382&lt;60),"D",LOOKUP(T382,'标准'!$Q$4:$Q$8,'标准'!$R$4:$R$8)))</f>
        <v>0</v>
      </c>
    </row>
    <row r="383" spans="1:21" ht="14.25">
      <c r="A383" s="1"/>
      <c r="B383" s="1"/>
      <c r="C383" s="1"/>
      <c r="D383" s="1"/>
      <c r="E383" s="11"/>
      <c r="F383" s="1">
        <f>LOOKUP(E383,'标准'!$C$50:$C$93,'标准'!$B$50:$B$93)</f>
        <v>0</v>
      </c>
      <c r="G383" s="1">
        <f>LOOKUP(F383,'标准'!$S$4:$S$8,'标准'!$T$4:$T$8)</f>
        <v>0</v>
      </c>
      <c r="H383" s="11"/>
      <c r="I383" s="1">
        <f>LOOKUP(H383,'标准'!$J$50:$J$72,'标准'!$G$50:$G$72)</f>
        <v>0</v>
      </c>
      <c r="J383" s="1">
        <f>LOOKUP(I383,'标准'!$S$4:$S$8,'标准'!$T$4:$T$8)</f>
        <v>0</v>
      </c>
      <c r="K383" s="11"/>
      <c r="L383" s="1">
        <f>LOOKUP(K383,'标准'!$O$50:$O$72,'标准'!$G$50:$G$72)</f>
        <v>0</v>
      </c>
      <c r="M383" s="1">
        <f>LOOKUP(L383,'标准'!$S$4:$S$8,'标准'!$T$4:$T$8)</f>
        <v>0</v>
      </c>
      <c r="N383" s="11"/>
      <c r="O383" s="1">
        <f>LOOKUP(N383,'标准'!$K$50:$K$72,'标准'!$G$50:$G$72)</f>
        <v>0</v>
      </c>
      <c r="P383" s="1">
        <f>LOOKUP(O383,'标准'!$S$4:$S$8,'标准'!$T$4:$T$8)</f>
        <v>0</v>
      </c>
      <c r="Q383" s="11"/>
      <c r="R383" s="1">
        <f>LOOKUP(Q383,'标准'!$M$50:$M$72,'标准'!$G$50:$G$72)</f>
        <v>0</v>
      </c>
      <c r="S383" s="1">
        <f>LOOKUP(R383,'标准'!$S$4:$S$8,'标准'!$T$4:$T$8)</f>
        <v>0</v>
      </c>
      <c r="T383" s="1">
        <f t="shared" si="5"/>
        <v>0</v>
      </c>
      <c r="U383" s="1">
        <f>IF(E383="",0,IF(AND(F383&gt;=0,F383&lt;60),"D",LOOKUP(T383,'标准'!$Q$4:$Q$8,'标准'!$R$4:$R$8)))</f>
        <v>0</v>
      </c>
    </row>
    <row r="384" spans="1:21" ht="14.25">
      <c r="A384" s="1"/>
      <c r="B384" s="1"/>
      <c r="C384" s="1"/>
      <c r="D384" s="1"/>
      <c r="E384" s="11"/>
      <c r="F384" s="1">
        <f>LOOKUP(E384,'标准'!$C$50:$C$93,'标准'!$B$50:$B$93)</f>
        <v>0</v>
      </c>
      <c r="G384" s="1">
        <f>LOOKUP(F384,'标准'!$S$4:$S$8,'标准'!$T$4:$T$8)</f>
        <v>0</v>
      </c>
      <c r="H384" s="11"/>
      <c r="I384" s="1">
        <f>LOOKUP(H384,'标准'!$J$50:$J$72,'标准'!$G$50:$G$72)</f>
        <v>0</v>
      </c>
      <c r="J384" s="1">
        <f>LOOKUP(I384,'标准'!$S$4:$S$8,'标准'!$T$4:$T$8)</f>
        <v>0</v>
      </c>
      <c r="K384" s="11"/>
      <c r="L384" s="1">
        <f>LOOKUP(K384,'标准'!$O$50:$O$72,'标准'!$G$50:$G$72)</f>
        <v>0</v>
      </c>
      <c r="M384" s="1">
        <f>LOOKUP(L384,'标准'!$S$4:$S$8,'标准'!$T$4:$T$8)</f>
        <v>0</v>
      </c>
      <c r="N384" s="11"/>
      <c r="O384" s="1">
        <f>LOOKUP(N384,'标准'!$K$50:$K$72,'标准'!$G$50:$G$72)</f>
        <v>0</v>
      </c>
      <c r="P384" s="1">
        <f>LOOKUP(O384,'标准'!$S$4:$S$8,'标准'!$T$4:$T$8)</f>
        <v>0</v>
      </c>
      <c r="Q384" s="11"/>
      <c r="R384" s="1">
        <f>LOOKUP(Q384,'标准'!$M$50:$M$72,'标准'!$G$50:$G$72)</f>
        <v>0</v>
      </c>
      <c r="S384" s="1">
        <f>LOOKUP(R384,'标准'!$S$4:$S$8,'标准'!$T$4:$T$8)</f>
        <v>0</v>
      </c>
      <c r="T384" s="1">
        <f t="shared" si="5"/>
        <v>0</v>
      </c>
      <c r="U384" s="1">
        <f>IF(E384="",0,IF(AND(F384&gt;=0,F384&lt;60),"D",LOOKUP(T384,'标准'!$Q$4:$Q$8,'标准'!$R$4:$R$8)))</f>
        <v>0</v>
      </c>
    </row>
    <row r="385" spans="1:21" ht="14.25">
      <c r="A385" s="1"/>
      <c r="B385" s="1"/>
      <c r="C385" s="1"/>
      <c r="D385" s="1"/>
      <c r="E385" s="11"/>
      <c r="F385" s="1">
        <f>LOOKUP(E385,'标准'!$C$50:$C$93,'标准'!$B$50:$B$93)</f>
        <v>0</v>
      </c>
      <c r="G385" s="1">
        <f>LOOKUP(F385,'标准'!$S$4:$S$8,'标准'!$T$4:$T$8)</f>
        <v>0</v>
      </c>
      <c r="H385" s="11"/>
      <c r="I385" s="1">
        <f>LOOKUP(H385,'标准'!$J$50:$J$72,'标准'!$G$50:$G$72)</f>
        <v>0</v>
      </c>
      <c r="J385" s="1">
        <f>LOOKUP(I385,'标准'!$S$4:$S$8,'标准'!$T$4:$T$8)</f>
        <v>0</v>
      </c>
      <c r="K385" s="11"/>
      <c r="L385" s="1">
        <f>LOOKUP(K385,'标准'!$O$50:$O$72,'标准'!$G$50:$G$72)</f>
        <v>0</v>
      </c>
      <c r="M385" s="1">
        <f>LOOKUP(L385,'标准'!$S$4:$S$8,'标准'!$T$4:$T$8)</f>
        <v>0</v>
      </c>
      <c r="N385" s="11"/>
      <c r="O385" s="1">
        <f>LOOKUP(N385,'标准'!$K$50:$K$72,'标准'!$G$50:$G$72)</f>
        <v>0</v>
      </c>
      <c r="P385" s="1">
        <f>LOOKUP(O385,'标准'!$S$4:$S$8,'标准'!$T$4:$T$8)</f>
        <v>0</v>
      </c>
      <c r="Q385" s="11"/>
      <c r="R385" s="1">
        <f>LOOKUP(Q385,'标准'!$M$50:$M$72,'标准'!$G$50:$G$72)</f>
        <v>0</v>
      </c>
      <c r="S385" s="1">
        <f>LOOKUP(R385,'标准'!$S$4:$S$8,'标准'!$T$4:$T$8)</f>
        <v>0</v>
      </c>
      <c r="T385" s="1">
        <f t="shared" si="5"/>
        <v>0</v>
      </c>
      <c r="U385" s="1">
        <f>IF(E385="",0,IF(AND(F385&gt;=0,F385&lt;60),"D",LOOKUP(T385,'标准'!$Q$4:$Q$8,'标准'!$R$4:$R$8)))</f>
        <v>0</v>
      </c>
    </row>
    <row r="386" spans="1:21" ht="14.25">
      <c r="A386" s="1"/>
      <c r="B386" s="1"/>
      <c r="C386" s="1"/>
      <c r="D386" s="1"/>
      <c r="E386" s="11"/>
      <c r="F386" s="1">
        <f>LOOKUP(E386,'标准'!$C$50:$C$93,'标准'!$B$50:$B$93)</f>
        <v>0</v>
      </c>
      <c r="G386" s="1">
        <f>LOOKUP(F386,'标准'!$S$4:$S$8,'标准'!$T$4:$T$8)</f>
        <v>0</v>
      </c>
      <c r="H386" s="11"/>
      <c r="I386" s="1">
        <f>LOOKUP(H386,'标准'!$J$50:$J$72,'标准'!$G$50:$G$72)</f>
        <v>0</v>
      </c>
      <c r="J386" s="1">
        <f>LOOKUP(I386,'标准'!$S$4:$S$8,'标准'!$T$4:$T$8)</f>
        <v>0</v>
      </c>
      <c r="K386" s="11"/>
      <c r="L386" s="1">
        <f>LOOKUP(K386,'标准'!$O$50:$O$72,'标准'!$G$50:$G$72)</f>
        <v>0</v>
      </c>
      <c r="M386" s="1">
        <f>LOOKUP(L386,'标准'!$S$4:$S$8,'标准'!$T$4:$T$8)</f>
        <v>0</v>
      </c>
      <c r="N386" s="11"/>
      <c r="O386" s="1">
        <f>LOOKUP(N386,'标准'!$K$50:$K$72,'标准'!$G$50:$G$72)</f>
        <v>0</v>
      </c>
      <c r="P386" s="1">
        <f>LOOKUP(O386,'标准'!$S$4:$S$8,'标准'!$T$4:$T$8)</f>
        <v>0</v>
      </c>
      <c r="Q386" s="11"/>
      <c r="R386" s="1">
        <f>LOOKUP(Q386,'标准'!$M$50:$M$72,'标准'!$G$50:$G$72)</f>
        <v>0</v>
      </c>
      <c r="S386" s="1">
        <f>LOOKUP(R386,'标准'!$S$4:$S$8,'标准'!$T$4:$T$8)</f>
        <v>0</v>
      </c>
      <c r="T386" s="1">
        <f t="shared" si="5"/>
        <v>0</v>
      </c>
      <c r="U386" s="1">
        <f>IF(E386="",0,IF(AND(F386&gt;=0,F386&lt;60),"D",LOOKUP(T386,'标准'!$Q$4:$Q$8,'标准'!$R$4:$R$8)))</f>
        <v>0</v>
      </c>
    </row>
    <row r="387" spans="1:21" ht="14.25">
      <c r="A387" s="1"/>
      <c r="B387" s="1"/>
      <c r="C387" s="1"/>
      <c r="D387" s="1"/>
      <c r="E387" s="11"/>
      <c r="F387" s="1">
        <f>LOOKUP(E387,'标准'!$C$50:$C$93,'标准'!$B$50:$B$93)</f>
        <v>0</v>
      </c>
      <c r="G387" s="1">
        <f>LOOKUP(F387,'标准'!$S$4:$S$8,'标准'!$T$4:$T$8)</f>
        <v>0</v>
      </c>
      <c r="H387" s="11"/>
      <c r="I387" s="1">
        <f>LOOKUP(H387,'标准'!$J$50:$J$72,'标准'!$G$50:$G$72)</f>
        <v>0</v>
      </c>
      <c r="J387" s="1">
        <f>LOOKUP(I387,'标准'!$S$4:$S$8,'标准'!$T$4:$T$8)</f>
        <v>0</v>
      </c>
      <c r="K387" s="11"/>
      <c r="L387" s="1">
        <f>LOOKUP(K387,'标准'!$O$50:$O$72,'标准'!$G$50:$G$72)</f>
        <v>0</v>
      </c>
      <c r="M387" s="1">
        <f>LOOKUP(L387,'标准'!$S$4:$S$8,'标准'!$T$4:$T$8)</f>
        <v>0</v>
      </c>
      <c r="N387" s="11"/>
      <c r="O387" s="1">
        <f>LOOKUP(N387,'标准'!$K$50:$K$72,'标准'!$G$50:$G$72)</f>
        <v>0</v>
      </c>
      <c r="P387" s="1">
        <f>LOOKUP(O387,'标准'!$S$4:$S$8,'标准'!$T$4:$T$8)</f>
        <v>0</v>
      </c>
      <c r="Q387" s="11"/>
      <c r="R387" s="1">
        <f>LOOKUP(Q387,'标准'!$M$50:$M$72,'标准'!$G$50:$G$72)</f>
        <v>0</v>
      </c>
      <c r="S387" s="1">
        <f>LOOKUP(R387,'标准'!$S$4:$S$8,'标准'!$T$4:$T$8)</f>
        <v>0</v>
      </c>
      <c r="T387" s="1">
        <f t="shared" si="5"/>
        <v>0</v>
      </c>
      <c r="U387" s="1">
        <f>IF(E387="",0,IF(AND(F387&gt;=0,F387&lt;60),"D",LOOKUP(T387,'标准'!$Q$4:$Q$8,'标准'!$R$4:$R$8)))</f>
        <v>0</v>
      </c>
    </row>
    <row r="388" spans="1:21" ht="14.25">
      <c r="A388" s="1"/>
      <c r="B388" s="1"/>
      <c r="C388" s="1"/>
      <c r="D388" s="1"/>
      <c r="E388" s="11"/>
      <c r="F388" s="1">
        <f>LOOKUP(E388,'标准'!$C$50:$C$93,'标准'!$B$50:$B$93)</f>
        <v>0</v>
      </c>
      <c r="G388" s="1">
        <f>LOOKUP(F388,'标准'!$S$4:$S$8,'标准'!$T$4:$T$8)</f>
        <v>0</v>
      </c>
      <c r="H388" s="11"/>
      <c r="I388" s="1">
        <f>LOOKUP(H388,'标准'!$J$50:$J$72,'标准'!$G$50:$G$72)</f>
        <v>0</v>
      </c>
      <c r="J388" s="1">
        <f>LOOKUP(I388,'标准'!$S$4:$S$8,'标准'!$T$4:$T$8)</f>
        <v>0</v>
      </c>
      <c r="K388" s="11"/>
      <c r="L388" s="1">
        <f>LOOKUP(K388,'标准'!$O$50:$O$72,'标准'!$G$50:$G$72)</f>
        <v>0</v>
      </c>
      <c r="M388" s="1">
        <f>LOOKUP(L388,'标准'!$S$4:$S$8,'标准'!$T$4:$T$8)</f>
        <v>0</v>
      </c>
      <c r="N388" s="11"/>
      <c r="O388" s="1">
        <f>LOOKUP(N388,'标准'!$K$50:$K$72,'标准'!$G$50:$G$72)</f>
        <v>0</v>
      </c>
      <c r="P388" s="1">
        <f>LOOKUP(O388,'标准'!$S$4:$S$8,'标准'!$T$4:$T$8)</f>
        <v>0</v>
      </c>
      <c r="Q388" s="11"/>
      <c r="R388" s="1">
        <f>LOOKUP(Q388,'标准'!$M$50:$M$72,'标准'!$G$50:$G$72)</f>
        <v>0</v>
      </c>
      <c r="S388" s="1">
        <f>LOOKUP(R388,'标准'!$S$4:$S$8,'标准'!$T$4:$T$8)</f>
        <v>0</v>
      </c>
      <c r="T388" s="1">
        <f t="shared" si="5"/>
        <v>0</v>
      </c>
      <c r="U388" s="1">
        <f>IF(E388="",0,IF(AND(F388&gt;=0,F388&lt;60),"D",LOOKUP(T388,'标准'!$Q$4:$Q$8,'标准'!$R$4:$R$8)))</f>
        <v>0</v>
      </c>
    </row>
    <row r="389" spans="1:21" ht="14.25">
      <c r="A389" s="1"/>
      <c r="B389" s="1"/>
      <c r="C389" s="1"/>
      <c r="D389" s="1"/>
      <c r="E389" s="11"/>
      <c r="F389" s="1">
        <f>LOOKUP(E389,'标准'!$C$50:$C$93,'标准'!$B$50:$B$93)</f>
        <v>0</v>
      </c>
      <c r="G389" s="1">
        <f>LOOKUP(F389,'标准'!$S$4:$S$8,'标准'!$T$4:$T$8)</f>
        <v>0</v>
      </c>
      <c r="H389" s="11"/>
      <c r="I389" s="1">
        <f>LOOKUP(H389,'标准'!$J$50:$J$72,'标准'!$G$50:$G$72)</f>
        <v>0</v>
      </c>
      <c r="J389" s="1">
        <f>LOOKUP(I389,'标准'!$S$4:$S$8,'标准'!$T$4:$T$8)</f>
        <v>0</v>
      </c>
      <c r="K389" s="11"/>
      <c r="L389" s="1">
        <f>LOOKUP(K389,'标准'!$O$50:$O$72,'标准'!$G$50:$G$72)</f>
        <v>0</v>
      </c>
      <c r="M389" s="1">
        <f>LOOKUP(L389,'标准'!$S$4:$S$8,'标准'!$T$4:$T$8)</f>
        <v>0</v>
      </c>
      <c r="N389" s="11"/>
      <c r="O389" s="1">
        <f>LOOKUP(N389,'标准'!$K$50:$K$72,'标准'!$G$50:$G$72)</f>
        <v>0</v>
      </c>
      <c r="P389" s="1">
        <f>LOOKUP(O389,'标准'!$S$4:$S$8,'标准'!$T$4:$T$8)</f>
        <v>0</v>
      </c>
      <c r="Q389" s="11"/>
      <c r="R389" s="1">
        <f>LOOKUP(Q389,'标准'!$M$50:$M$72,'标准'!$G$50:$G$72)</f>
        <v>0</v>
      </c>
      <c r="S389" s="1">
        <f>LOOKUP(R389,'标准'!$S$4:$S$8,'标准'!$T$4:$T$8)</f>
        <v>0</v>
      </c>
      <c r="T389" s="1">
        <f aca="true" t="shared" si="6" ref="T389:T452">F389+I389+L389+O389+R389</f>
        <v>0</v>
      </c>
      <c r="U389" s="1">
        <f>IF(E389="",0,IF(AND(F389&gt;=0,F389&lt;60),"D",LOOKUP(T389,'标准'!$Q$4:$Q$8,'标准'!$R$4:$R$8)))</f>
        <v>0</v>
      </c>
    </row>
    <row r="390" spans="1:21" ht="14.25">
      <c r="A390" s="1"/>
      <c r="B390" s="1"/>
      <c r="C390" s="1"/>
      <c r="D390" s="1"/>
      <c r="E390" s="11"/>
      <c r="F390" s="1">
        <f>LOOKUP(E390,'标准'!$C$50:$C$93,'标准'!$B$50:$B$93)</f>
        <v>0</v>
      </c>
      <c r="G390" s="1">
        <f>LOOKUP(F390,'标准'!$S$4:$S$8,'标准'!$T$4:$T$8)</f>
        <v>0</v>
      </c>
      <c r="H390" s="11"/>
      <c r="I390" s="1">
        <f>LOOKUP(H390,'标准'!$J$50:$J$72,'标准'!$G$50:$G$72)</f>
        <v>0</v>
      </c>
      <c r="J390" s="1">
        <f>LOOKUP(I390,'标准'!$S$4:$S$8,'标准'!$T$4:$T$8)</f>
        <v>0</v>
      </c>
      <c r="K390" s="11"/>
      <c r="L390" s="1">
        <f>LOOKUP(K390,'标准'!$O$50:$O$72,'标准'!$G$50:$G$72)</f>
        <v>0</v>
      </c>
      <c r="M390" s="1">
        <f>LOOKUP(L390,'标准'!$S$4:$S$8,'标准'!$T$4:$T$8)</f>
        <v>0</v>
      </c>
      <c r="N390" s="11"/>
      <c r="O390" s="1">
        <f>LOOKUP(N390,'标准'!$K$50:$K$72,'标准'!$G$50:$G$72)</f>
        <v>0</v>
      </c>
      <c r="P390" s="1">
        <f>LOOKUP(O390,'标准'!$S$4:$S$8,'标准'!$T$4:$T$8)</f>
        <v>0</v>
      </c>
      <c r="Q390" s="11"/>
      <c r="R390" s="1">
        <f>LOOKUP(Q390,'标准'!$M$50:$M$72,'标准'!$G$50:$G$72)</f>
        <v>0</v>
      </c>
      <c r="S390" s="1">
        <f>LOOKUP(R390,'标准'!$S$4:$S$8,'标准'!$T$4:$T$8)</f>
        <v>0</v>
      </c>
      <c r="T390" s="1">
        <f t="shared" si="6"/>
        <v>0</v>
      </c>
      <c r="U390" s="1">
        <f>IF(E390="",0,IF(AND(F390&gt;=0,F390&lt;60),"D",LOOKUP(T390,'标准'!$Q$4:$Q$8,'标准'!$R$4:$R$8)))</f>
        <v>0</v>
      </c>
    </row>
    <row r="391" spans="1:21" ht="14.25">
      <c r="A391" s="1"/>
      <c r="B391" s="1"/>
      <c r="C391" s="1"/>
      <c r="D391" s="1"/>
      <c r="E391" s="11"/>
      <c r="F391" s="1">
        <f>LOOKUP(E391,'标准'!$C$50:$C$93,'标准'!$B$50:$B$93)</f>
        <v>0</v>
      </c>
      <c r="G391" s="1">
        <f>LOOKUP(F391,'标准'!$S$4:$S$8,'标准'!$T$4:$T$8)</f>
        <v>0</v>
      </c>
      <c r="H391" s="11"/>
      <c r="I391" s="1">
        <f>LOOKUP(H391,'标准'!$J$50:$J$72,'标准'!$G$50:$G$72)</f>
        <v>0</v>
      </c>
      <c r="J391" s="1">
        <f>LOOKUP(I391,'标准'!$S$4:$S$8,'标准'!$T$4:$T$8)</f>
        <v>0</v>
      </c>
      <c r="K391" s="11"/>
      <c r="L391" s="1">
        <f>LOOKUP(K391,'标准'!$O$50:$O$72,'标准'!$G$50:$G$72)</f>
        <v>0</v>
      </c>
      <c r="M391" s="1">
        <f>LOOKUP(L391,'标准'!$S$4:$S$8,'标准'!$T$4:$T$8)</f>
        <v>0</v>
      </c>
      <c r="N391" s="11"/>
      <c r="O391" s="1">
        <f>LOOKUP(N391,'标准'!$K$50:$K$72,'标准'!$G$50:$G$72)</f>
        <v>0</v>
      </c>
      <c r="P391" s="1">
        <f>LOOKUP(O391,'标准'!$S$4:$S$8,'标准'!$T$4:$T$8)</f>
        <v>0</v>
      </c>
      <c r="Q391" s="11"/>
      <c r="R391" s="1">
        <f>LOOKUP(Q391,'标准'!$M$50:$M$72,'标准'!$G$50:$G$72)</f>
        <v>0</v>
      </c>
      <c r="S391" s="1">
        <f>LOOKUP(R391,'标准'!$S$4:$S$8,'标准'!$T$4:$T$8)</f>
        <v>0</v>
      </c>
      <c r="T391" s="1">
        <f t="shared" si="6"/>
        <v>0</v>
      </c>
      <c r="U391" s="1">
        <f>IF(E391="",0,IF(AND(F391&gt;=0,F391&lt;60),"D",LOOKUP(T391,'标准'!$Q$4:$Q$8,'标准'!$R$4:$R$8)))</f>
        <v>0</v>
      </c>
    </row>
    <row r="392" spans="1:21" ht="14.25">
      <c r="A392" s="1"/>
      <c r="B392" s="1"/>
      <c r="C392" s="1"/>
      <c r="D392" s="1"/>
      <c r="E392" s="11"/>
      <c r="F392" s="1">
        <f>LOOKUP(E392,'标准'!$C$50:$C$93,'标准'!$B$50:$B$93)</f>
        <v>0</v>
      </c>
      <c r="G392" s="1">
        <f>LOOKUP(F392,'标准'!$S$4:$S$8,'标准'!$T$4:$T$8)</f>
        <v>0</v>
      </c>
      <c r="H392" s="11"/>
      <c r="I392" s="1">
        <f>LOOKUP(H392,'标准'!$J$50:$J$72,'标准'!$G$50:$G$72)</f>
        <v>0</v>
      </c>
      <c r="J392" s="1">
        <f>LOOKUP(I392,'标准'!$S$4:$S$8,'标准'!$T$4:$T$8)</f>
        <v>0</v>
      </c>
      <c r="K392" s="11"/>
      <c r="L392" s="1">
        <f>LOOKUP(K392,'标准'!$O$50:$O$72,'标准'!$G$50:$G$72)</f>
        <v>0</v>
      </c>
      <c r="M392" s="1">
        <f>LOOKUP(L392,'标准'!$S$4:$S$8,'标准'!$T$4:$T$8)</f>
        <v>0</v>
      </c>
      <c r="N392" s="11"/>
      <c r="O392" s="1">
        <f>LOOKUP(N392,'标准'!$K$50:$K$72,'标准'!$G$50:$G$72)</f>
        <v>0</v>
      </c>
      <c r="P392" s="1">
        <f>LOOKUP(O392,'标准'!$S$4:$S$8,'标准'!$T$4:$T$8)</f>
        <v>0</v>
      </c>
      <c r="Q392" s="11"/>
      <c r="R392" s="1">
        <f>LOOKUP(Q392,'标准'!$M$50:$M$72,'标准'!$G$50:$G$72)</f>
        <v>0</v>
      </c>
      <c r="S392" s="1">
        <f>LOOKUP(R392,'标准'!$S$4:$S$8,'标准'!$T$4:$T$8)</f>
        <v>0</v>
      </c>
      <c r="T392" s="1">
        <f t="shared" si="6"/>
        <v>0</v>
      </c>
      <c r="U392" s="1">
        <f>IF(E392="",0,IF(AND(F392&gt;=0,F392&lt;60),"D",LOOKUP(T392,'标准'!$Q$4:$Q$8,'标准'!$R$4:$R$8)))</f>
        <v>0</v>
      </c>
    </row>
    <row r="393" spans="1:21" ht="14.25">
      <c r="A393" s="1"/>
      <c r="B393" s="1"/>
      <c r="C393" s="1"/>
      <c r="D393" s="1"/>
      <c r="E393" s="11"/>
      <c r="F393" s="1">
        <f>LOOKUP(E393,'标准'!$C$50:$C$93,'标准'!$B$50:$B$93)</f>
        <v>0</v>
      </c>
      <c r="G393" s="1">
        <f>LOOKUP(F393,'标准'!$S$4:$S$8,'标准'!$T$4:$T$8)</f>
        <v>0</v>
      </c>
      <c r="H393" s="11"/>
      <c r="I393" s="1">
        <f>LOOKUP(H393,'标准'!$J$50:$J$72,'标准'!$G$50:$G$72)</f>
        <v>0</v>
      </c>
      <c r="J393" s="1">
        <f>LOOKUP(I393,'标准'!$S$4:$S$8,'标准'!$T$4:$T$8)</f>
        <v>0</v>
      </c>
      <c r="K393" s="11"/>
      <c r="L393" s="1">
        <f>LOOKUP(K393,'标准'!$O$50:$O$72,'标准'!$G$50:$G$72)</f>
        <v>0</v>
      </c>
      <c r="M393" s="1">
        <f>LOOKUP(L393,'标准'!$S$4:$S$8,'标准'!$T$4:$T$8)</f>
        <v>0</v>
      </c>
      <c r="N393" s="11"/>
      <c r="O393" s="1">
        <f>LOOKUP(N393,'标准'!$K$50:$K$72,'标准'!$G$50:$G$72)</f>
        <v>0</v>
      </c>
      <c r="P393" s="1">
        <f>LOOKUP(O393,'标准'!$S$4:$S$8,'标准'!$T$4:$T$8)</f>
        <v>0</v>
      </c>
      <c r="Q393" s="11"/>
      <c r="R393" s="1">
        <f>LOOKUP(Q393,'标准'!$M$50:$M$72,'标准'!$G$50:$G$72)</f>
        <v>0</v>
      </c>
      <c r="S393" s="1">
        <f>LOOKUP(R393,'标准'!$S$4:$S$8,'标准'!$T$4:$T$8)</f>
        <v>0</v>
      </c>
      <c r="T393" s="1">
        <f t="shared" si="6"/>
        <v>0</v>
      </c>
      <c r="U393" s="1">
        <f>IF(E393="",0,IF(AND(F393&gt;=0,F393&lt;60),"D",LOOKUP(T393,'标准'!$Q$4:$Q$8,'标准'!$R$4:$R$8)))</f>
        <v>0</v>
      </c>
    </row>
    <row r="394" spans="1:21" ht="14.25">
      <c r="A394" s="1"/>
      <c r="B394" s="1"/>
      <c r="C394" s="1"/>
      <c r="D394" s="1"/>
      <c r="E394" s="11"/>
      <c r="F394" s="1">
        <f>LOOKUP(E394,'标准'!$C$50:$C$93,'标准'!$B$50:$B$93)</f>
        <v>0</v>
      </c>
      <c r="G394" s="1">
        <f>LOOKUP(F394,'标准'!$S$4:$S$8,'标准'!$T$4:$T$8)</f>
        <v>0</v>
      </c>
      <c r="H394" s="11"/>
      <c r="I394" s="1">
        <f>LOOKUP(H394,'标准'!$J$50:$J$72,'标准'!$G$50:$G$72)</f>
        <v>0</v>
      </c>
      <c r="J394" s="1">
        <f>LOOKUP(I394,'标准'!$S$4:$S$8,'标准'!$T$4:$T$8)</f>
        <v>0</v>
      </c>
      <c r="K394" s="11"/>
      <c r="L394" s="1">
        <f>LOOKUP(K394,'标准'!$O$50:$O$72,'标准'!$G$50:$G$72)</f>
        <v>0</v>
      </c>
      <c r="M394" s="1">
        <f>LOOKUP(L394,'标准'!$S$4:$S$8,'标准'!$T$4:$T$8)</f>
        <v>0</v>
      </c>
      <c r="N394" s="11"/>
      <c r="O394" s="1">
        <f>LOOKUP(N394,'标准'!$K$50:$K$72,'标准'!$G$50:$G$72)</f>
        <v>0</v>
      </c>
      <c r="P394" s="1">
        <f>LOOKUP(O394,'标准'!$S$4:$S$8,'标准'!$T$4:$T$8)</f>
        <v>0</v>
      </c>
      <c r="Q394" s="11"/>
      <c r="R394" s="1">
        <f>LOOKUP(Q394,'标准'!$M$50:$M$72,'标准'!$G$50:$G$72)</f>
        <v>0</v>
      </c>
      <c r="S394" s="1">
        <f>LOOKUP(R394,'标准'!$S$4:$S$8,'标准'!$T$4:$T$8)</f>
        <v>0</v>
      </c>
      <c r="T394" s="1">
        <f t="shared" si="6"/>
        <v>0</v>
      </c>
      <c r="U394" s="1">
        <f>IF(E394="",0,IF(AND(F394&gt;=0,F394&lt;60),"D",LOOKUP(T394,'标准'!$Q$4:$Q$8,'标准'!$R$4:$R$8)))</f>
        <v>0</v>
      </c>
    </row>
    <row r="395" spans="1:21" ht="14.25">
      <c r="A395" s="1"/>
      <c r="B395" s="1"/>
      <c r="C395" s="1"/>
      <c r="D395" s="1"/>
      <c r="E395" s="11"/>
      <c r="F395" s="1">
        <f>LOOKUP(E395,'标准'!$C$50:$C$93,'标准'!$B$50:$B$93)</f>
        <v>0</v>
      </c>
      <c r="G395" s="1">
        <f>LOOKUP(F395,'标准'!$S$4:$S$8,'标准'!$T$4:$T$8)</f>
        <v>0</v>
      </c>
      <c r="H395" s="11"/>
      <c r="I395" s="1">
        <f>LOOKUP(H395,'标准'!$J$50:$J$72,'标准'!$G$50:$G$72)</f>
        <v>0</v>
      </c>
      <c r="J395" s="1">
        <f>LOOKUP(I395,'标准'!$S$4:$S$8,'标准'!$T$4:$T$8)</f>
        <v>0</v>
      </c>
      <c r="K395" s="11"/>
      <c r="L395" s="1">
        <f>LOOKUP(K395,'标准'!$O$50:$O$72,'标准'!$G$50:$G$72)</f>
        <v>0</v>
      </c>
      <c r="M395" s="1">
        <f>LOOKUP(L395,'标准'!$S$4:$S$8,'标准'!$T$4:$T$8)</f>
        <v>0</v>
      </c>
      <c r="N395" s="11"/>
      <c r="O395" s="1">
        <f>LOOKUP(N395,'标准'!$K$50:$K$72,'标准'!$G$50:$G$72)</f>
        <v>0</v>
      </c>
      <c r="P395" s="1">
        <f>LOOKUP(O395,'标准'!$S$4:$S$8,'标准'!$T$4:$T$8)</f>
        <v>0</v>
      </c>
      <c r="Q395" s="11"/>
      <c r="R395" s="1">
        <f>LOOKUP(Q395,'标准'!$M$50:$M$72,'标准'!$G$50:$G$72)</f>
        <v>0</v>
      </c>
      <c r="S395" s="1">
        <f>LOOKUP(R395,'标准'!$S$4:$S$8,'标准'!$T$4:$T$8)</f>
        <v>0</v>
      </c>
      <c r="T395" s="1">
        <f t="shared" si="6"/>
        <v>0</v>
      </c>
      <c r="U395" s="1">
        <f>IF(E395="",0,IF(AND(F395&gt;=0,F395&lt;60),"D",LOOKUP(T395,'标准'!$Q$4:$Q$8,'标准'!$R$4:$R$8)))</f>
        <v>0</v>
      </c>
    </row>
    <row r="396" spans="1:21" ht="14.25">
      <c r="A396" s="1"/>
      <c r="B396" s="1"/>
      <c r="C396" s="1"/>
      <c r="D396" s="1"/>
      <c r="E396" s="11"/>
      <c r="F396" s="1">
        <f>LOOKUP(E396,'标准'!$C$50:$C$93,'标准'!$B$50:$B$93)</f>
        <v>0</v>
      </c>
      <c r="G396" s="1">
        <f>LOOKUP(F396,'标准'!$S$4:$S$8,'标准'!$T$4:$T$8)</f>
        <v>0</v>
      </c>
      <c r="H396" s="11"/>
      <c r="I396" s="1">
        <f>LOOKUP(H396,'标准'!$J$50:$J$72,'标准'!$G$50:$G$72)</f>
        <v>0</v>
      </c>
      <c r="J396" s="1">
        <f>LOOKUP(I396,'标准'!$S$4:$S$8,'标准'!$T$4:$T$8)</f>
        <v>0</v>
      </c>
      <c r="K396" s="11"/>
      <c r="L396" s="1">
        <f>LOOKUP(K396,'标准'!$O$50:$O$72,'标准'!$G$50:$G$72)</f>
        <v>0</v>
      </c>
      <c r="M396" s="1">
        <f>LOOKUP(L396,'标准'!$S$4:$S$8,'标准'!$T$4:$T$8)</f>
        <v>0</v>
      </c>
      <c r="N396" s="11"/>
      <c r="O396" s="1">
        <f>LOOKUP(N396,'标准'!$K$50:$K$72,'标准'!$G$50:$G$72)</f>
        <v>0</v>
      </c>
      <c r="P396" s="1">
        <f>LOOKUP(O396,'标准'!$S$4:$S$8,'标准'!$T$4:$T$8)</f>
        <v>0</v>
      </c>
      <c r="Q396" s="11"/>
      <c r="R396" s="1">
        <f>LOOKUP(Q396,'标准'!$M$50:$M$72,'标准'!$G$50:$G$72)</f>
        <v>0</v>
      </c>
      <c r="S396" s="1">
        <f>LOOKUP(R396,'标准'!$S$4:$S$8,'标准'!$T$4:$T$8)</f>
        <v>0</v>
      </c>
      <c r="T396" s="1">
        <f t="shared" si="6"/>
        <v>0</v>
      </c>
      <c r="U396" s="1">
        <f>IF(E396="",0,IF(AND(F396&gt;=0,F396&lt;60),"D",LOOKUP(T396,'标准'!$Q$4:$Q$8,'标准'!$R$4:$R$8)))</f>
        <v>0</v>
      </c>
    </row>
    <row r="397" spans="1:21" ht="14.25">
      <c r="A397" s="1"/>
      <c r="B397" s="1"/>
      <c r="C397" s="1"/>
      <c r="D397" s="1"/>
      <c r="E397" s="11"/>
      <c r="F397" s="1">
        <f>LOOKUP(E397,'标准'!$C$50:$C$93,'标准'!$B$50:$B$93)</f>
        <v>0</v>
      </c>
      <c r="G397" s="1">
        <f>LOOKUP(F397,'标准'!$S$4:$S$8,'标准'!$T$4:$T$8)</f>
        <v>0</v>
      </c>
      <c r="H397" s="11"/>
      <c r="I397" s="1">
        <f>LOOKUP(H397,'标准'!$J$50:$J$72,'标准'!$G$50:$G$72)</f>
        <v>0</v>
      </c>
      <c r="J397" s="1">
        <f>LOOKUP(I397,'标准'!$S$4:$S$8,'标准'!$T$4:$T$8)</f>
        <v>0</v>
      </c>
      <c r="K397" s="11"/>
      <c r="L397" s="1">
        <f>LOOKUP(K397,'标准'!$O$50:$O$72,'标准'!$G$50:$G$72)</f>
        <v>0</v>
      </c>
      <c r="M397" s="1">
        <f>LOOKUP(L397,'标准'!$S$4:$S$8,'标准'!$T$4:$T$8)</f>
        <v>0</v>
      </c>
      <c r="N397" s="11"/>
      <c r="O397" s="1">
        <f>LOOKUP(N397,'标准'!$K$50:$K$72,'标准'!$G$50:$G$72)</f>
        <v>0</v>
      </c>
      <c r="P397" s="1">
        <f>LOOKUP(O397,'标准'!$S$4:$S$8,'标准'!$T$4:$T$8)</f>
        <v>0</v>
      </c>
      <c r="Q397" s="11"/>
      <c r="R397" s="1">
        <f>LOOKUP(Q397,'标准'!$M$50:$M$72,'标准'!$G$50:$G$72)</f>
        <v>0</v>
      </c>
      <c r="S397" s="1">
        <f>LOOKUP(R397,'标准'!$S$4:$S$8,'标准'!$T$4:$T$8)</f>
        <v>0</v>
      </c>
      <c r="T397" s="1">
        <f t="shared" si="6"/>
        <v>0</v>
      </c>
      <c r="U397" s="1">
        <f>IF(E397="",0,IF(AND(F397&gt;=0,F397&lt;60),"D",LOOKUP(T397,'标准'!$Q$4:$Q$8,'标准'!$R$4:$R$8)))</f>
        <v>0</v>
      </c>
    </row>
    <row r="398" spans="1:21" ht="14.25">
      <c r="A398" s="1"/>
      <c r="B398" s="1"/>
      <c r="C398" s="1"/>
      <c r="D398" s="1"/>
      <c r="E398" s="11"/>
      <c r="F398" s="1">
        <f>LOOKUP(E398,'标准'!$C$50:$C$93,'标准'!$B$50:$B$93)</f>
        <v>0</v>
      </c>
      <c r="G398" s="1">
        <f>LOOKUP(F398,'标准'!$S$4:$S$8,'标准'!$T$4:$T$8)</f>
        <v>0</v>
      </c>
      <c r="H398" s="11"/>
      <c r="I398" s="1">
        <f>LOOKUP(H398,'标准'!$J$50:$J$72,'标准'!$G$50:$G$72)</f>
        <v>0</v>
      </c>
      <c r="J398" s="1">
        <f>LOOKUP(I398,'标准'!$S$4:$S$8,'标准'!$T$4:$T$8)</f>
        <v>0</v>
      </c>
      <c r="K398" s="11"/>
      <c r="L398" s="1">
        <f>LOOKUP(K398,'标准'!$O$50:$O$72,'标准'!$G$50:$G$72)</f>
        <v>0</v>
      </c>
      <c r="M398" s="1">
        <f>LOOKUP(L398,'标准'!$S$4:$S$8,'标准'!$T$4:$T$8)</f>
        <v>0</v>
      </c>
      <c r="N398" s="11"/>
      <c r="O398" s="1">
        <f>LOOKUP(N398,'标准'!$K$50:$K$72,'标准'!$G$50:$G$72)</f>
        <v>0</v>
      </c>
      <c r="P398" s="1">
        <f>LOOKUP(O398,'标准'!$S$4:$S$8,'标准'!$T$4:$T$8)</f>
        <v>0</v>
      </c>
      <c r="Q398" s="11"/>
      <c r="R398" s="1">
        <f>LOOKUP(Q398,'标准'!$M$50:$M$72,'标准'!$G$50:$G$72)</f>
        <v>0</v>
      </c>
      <c r="S398" s="1">
        <f>LOOKUP(R398,'标准'!$S$4:$S$8,'标准'!$T$4:$T$8)</f>
        <v>0</v>
      </c>
      <c r="T398" s="1">
        <f t="shared" si="6"/>
        <v>0</v>
      </c>
      <c r="U398" s="1">
        <f>IF(E398="",0,IF(AND(F398&gt;=0,F398&lt;60),"D",LOOKUP(T398,'标准'!$Q$4:$Q$8,'标准'!$R$4:$R$8)))</f>
        <v>0</v>
      </c>
    </row>
    <row r="399" spans="1:21" ht="14.25">
      <c r="A399" s="1"/>
      <c r="B399" s="1"/>
      <c r="C399" s="1"/>
      <c r="D399" s="1"/>
      <c r="E399" s="11"/>
      <c r="F399" s="1">
        <f>LOOKUP(E399,'标准'!$C$50:$C$93,'标准'!$B$50:$B$93)</f>
        <v>0</v>
      </c>
      <c r="G399" s="1">
        <f>LOOKUP(F399,'标准'!$S$4:$S$8,'标准'!$T$4:$T$8)</f>
        <v>0</v>
      </c>
      <c r="H399" s="11"/>
      <c r="I399" s="1">
        <f>LOOKUP(H399,'标准'!$J$50:$J$72,'标准'!$G$50:$G$72)</f>
        <v>0</v>
      </c>
      <c r="J399" s="1">
        <f>LOOKUP(I399,'标准'!$S$4:$S$8,'标准'!$T$4:$T$8)</f>
        <v>0</v>
      </c>
      <c r="K399" s="11"/>
      <c r="L399" s="1">
        <f>LOOKUP(K399,'标准'!$O$50:$O$72,'标准'!$G$50:$G$72)</f>
        <v>0</v>
      </c>
      <c r="M399" s="1">
        <f>LOOKUP(L399,'标准'!$S$4:$S$8,'标准'!$T$4:$T$8)</f>
        <v>0</v>
      </c>
      <c r="N399" s="11"/>
      <c r="O399" s="1">
        <f>LOOKUP(N399,'标准'!$K$50:$K$72,'标准'!$G$50:$G$72)</f>
        <v>0</v>
      </c>
      <c r="P399" s="1">
        <f>LOOKUP(O399,'标准'!$S$4:$S$8,'标准'!$T$4:$T$8)</f>
        <v>0</v>
      </c>
      <c r="Q399" s="11"/>
      <c r="R399" s="1">
        <f>LOOKUP(Q399,'标准'!$M$50:$M$72,'标准'!$G$50:$G$72)</f>
        <v>0</v>
      </c>
      <c r="S399" s="1">
        <f>LOOKUP(R399,'标准'!$S$4:$S$8,'标准'!$T$4:$T$8)</f>
        <v>0</v>
      </c>
      <c r="T399" s="1">
        <f t="shared" si="6"/>
        <v>0</v>
      </c>
      <c r="U399" s="1">
        <f>IF(E399="",0,IF(AND(F399&gt;=0,F399&lt;60),"D",LOOKUP(T399,'标准'!$Q$4:$Q$8,'标准'!$R$4:$R$8)))</f>
        <v>0</v>
      </c>
    </row>
    <row r="400" spans="1:21" ht="14.25">
      <c r="A400" s="1"/>
      <c r="B400" s="1"/>
      <c r="C400" s="1"/>
      <c r="D400" s="1"/>
      <c r="E400" s="11"/>
      <c r="F400" s="1">
        <f>LOOKUP(E400,'标准'!$C$50:$C$93,'标准'!$B$50:$B$93)</f>
        <v>0</v>
      </c>
      <c r="G400" s="1">
        <f>LOOKUP(F400,'标准'!$S$4:$S$8,'标准'!$T$4:$T$8)</f>
        <v>0</v>
      </c>
      <c r="H400" s="11"/>
      <c r="I400" s="1">
        <f>LOOKUP(H400,'标准'!$J$50:$J$72,'标准'!$G$50:$G$72)</f>
        <v>0</v>
      </c>
      <c r="J400" s="1">
        <f>LOOKUP(I400,'标准'!$S$4:$S$8,'标准'!$T$4:$T$8)</f>
        <v>0</v>
      </c>
      <c r="K400" s="11"/>
      <c r="L400" s="1">
        <f>LOOKUP(K400,'标准'!$O$50:$O$72,'标准'!$G$50:$G$72)</f>
        <v>0</v>
      </c>
      <c r="M400" s="1">
        <f>LOOKUP(L400,'标准'!$S$4:$S$8,'标准'!$T$4:$T$8)</f>
        <v>0</v>
      </c>
      <c r="N400" s="11"/>
      <c r="O400" s="1">
        <f>LOOKUP(N400,'标准'!$K$50:$K$72,'标准'!$G$50:$G$72)</f>
        <v>0</v>
      </c>
      <c r="P400" s="1">
        <f>LOOKUP(O400,'标准'!$S$4:$S$8,'标准'!$T$4:$T$8)</f>
        <v>0</v>
      </c>
      <c r="Q400" s="11"/>
      <c r="R400" s="1">
        <f>LOOKUP(Q400,'标准'!$M$50:$M$72,'标准'!$G$50:$G$72)</f>
        <v>0</v>
      </c>
      <c r="S400" s="1">
        <f>LOOKUP(R400,'标准'!$S$4:$S$8,'标准'!$T$4:$T$8)</f>
        <v>0</v>
      </c>
      <c r="T400" s="1">
        <f t="shared" si="6"/>
        <v>0</v>
      </c>
      <c r="U400" s="1">
        <f>IF(E400="",0,IF(AND(F400&gt;=0,F400&lt;60),"D",LOOKUP(T400,'标准'!$Q$4:$Q$8,'标准'!$R$4:$R$8)))</f>
        <v>0</v>
      </c>
    </row>
    <row r="401" spans="1:21" ht="14.25">
      <c r="A401" s="1"/>
      <c r="B401" s="1"/>
      <c r="C401" s="1"/>
      <c r="D401" s="1"/>
      <c r="E401" s="11"/>
      <c r="F401" s="1">
        <f>LOOKUP(E401,'标准'!$C$50:$C$93,'标准'!$B$50:$B$93)</f>
        <v>0</v>
      </c>
      <c r="G401" s="1">
        <f>LOOKUP(F401,'标准'!$S$4:$S$8,'标准'!$T$4:$T$8)</f>
        <v>0</v>
      </c>
      <c r="H401" s="11"/>
      <c r="I401" s="1">
        <f>LOOKUP(H401,'标准'!$J$50:$J$72,'标准'!$G$50:$G$72)</f>
        <v>0</v>
      </c>
      <c r="J401" s="1">
        <f>LOOKUP(I401,'标准'!$S$4:$S$8,'标准'!$T$4:$T$8)</f>
        <v>0</v>
      </c>
      <c r="K401" s="11"/>
      <c r="L401" s="1">
        <f>LOOKUP(K401,'标准'!$O$50:$O$72,'标准'!$G$50:$G$72)</f>
        <v>0</v>
      </c>
      <c r="M401" s="1">
        <f>LOOKUP(L401,'标准'!$S$4:$S$8,'标准'!$T$4:$T$8)</f>
        <v>0</v>
      </c>
      <c r="N401" s="11"/>
      <c r="O401" s="1">
        <f>LOOKUP(N401,'标准'!$K$50:$K$72,'标准'!$G$50:$G$72)</f>
        <v>0</v>
      </c>
      <c r="P401" s="1">
        <f>LOOKUP(O401,'标准'!$S$4:$S$8,'标准'!$T$4:$T$8)</f>
        <v>0</v>
      </c>
      <c r="Q401" s="11"/>
      <c r="R401" s="1">
        <f>LOOKUP(Q401,'标准'!$M$50:$M$72,'标准'!$G$50:$G$72)</f>
        <v>0</v>
      </c>
      <c r="S401" s="1">
        <f>LOOKUP(R401,'标准'!$S$4:$S$8,'标准'!$T$4:$T$8)</f>
        <v>0</v>
      </c>
      <c r="T401" s="1">
        <f t="shared" si="6"/>
        <v>0</v>
      </c>
      <c r="U401" s="1">
        <f>IF(E401="",0,IF(AND(F401&gt;=0,F401&lt;60),"D",LOOKUP(T401,'标准'!$Q$4:$Q$8,'标准'!$R$4:$R$8)))</f>
        <v>0</v>
      </c>
    </row>
    <row r="402" spans="1:21" ht="14.25">
      <c r="A402" s="1"/>
      <c r="B402" s="1"/>
      <c r="C402" s="1"/>
      <c r="D402" s="1"/>
      <c r="E402" s="11"/>
      <c r="F402" s="1">
        <f>LOOKUP(E402,'标准'!$C$50:$C$93,'标准'!$B$50:$B$93)</f>
        <v>0</v>
      </c>
      <c r="G402" s="1">
        <f>LOOKUP(F402,'标准'!$S$4:$S$8,'标准'!$T$4:$T$8)</f>
        <v>0</v>
      </c>
      <c r="H402" s="11"/>
      <c r="I402" s="1">
        <f>LOOKUP(H402,'标准'!$J$50:$J$72,'标准'!$G$50:$G$72)</f>
        <v>0</v>
      </c>
      <c r="J402" s="1">
        <f>LOOKUP(I402,'标准'!$S$4:$S$8,'标准'!$T$4:$T$8)</f>
        <v>0</v>
      </c>
      <c r="K402" s="11"/>
      <c r="L402" s="1">
        <f>LOOKUP(K402,'标准'!$O$50:$O$72,'标准'!$G$50:$G$72)</f>
        <v>0</v>
      </c>
      <c r="M402" s="1">
        <f>LOOKUP(L402,'标准'!$S$4:$S$8,'标准'!$T$4:$T$8)</f>
        <v>0</v>
      </c>
      <c r="N402" s="11"/>
      <c r="O402" s="1">
        <f>LOOKUP(N402,'标准'!$K$50:$K$72,'标准'!$G$50:$G$72)</f>
        <v>0</v>
      </c>
      <c r="P402" s="1">
        <f>LOOKUP(O402,'标准'!$S$4:$S$8,'标准'!$T$4:$T$8)</f>
        <v>0</v>
      </c>
      <c r="Q402" s="11"/>
      <c r="R402" s="1">
        <f>LOOKUP(Q402,'标准'!$M$50:$M$72,'标准'!$G$50:$G$72)</f>
        <v>0</v>
      </c>
      <c r="S402" s="1">
        <f>LOOKUP(R402,'标准'!$S$4:$S$8,'标准'!$T$4:$T$8)</f>
        <v>0</v>
      </c>
      <c r="T402" s="1">
        <f t="shared" si="6"/>
        <v>0</v>
      </c>
      <c r="U402" s="1">
        <f>IF(E402="",0,IF(AND(F402&gt;=0,F402&lt;60),"D",LOOKUP(T402,'标准'!$Q$4:$Q$8,'标准'!$R$4:$R$8)))</f>
        <v>0</v>
      </c>
    </row>
    <row r="403" spans="1:21" ht="14.25">
      <c r="A403" s="1"/>
      <c r="B403" s="1"/>
      <c r="C403" s="1"/>
      <c r="D403" s="1"/>
      <c r="E403" s="11"/>
      <c r="F403" s="1">
        <f>LOOKUP(E403,'标准'!$C$50:$C$93,'标准'!$B$50:$B$93)</f>
        <v>0</v>
      </c>
      <c r="G403" s="1">
        <f>LOOKUP(F403,'标准'!$S$4:$S$8,'标准'!$T$4:$T$8)</f>
        <v>0</v>
      </c>
      <c r="H403" s="11"/>
      <c r="I403" s="1">
        <f>LOOKUP(H403,'标准'!$J$50:$J$72,'标准'!$G$50:$G$72)</f>
        <v>0</v>
      </c>
      <c r="J403" s="1">
        <f>LOOKUP(I403,'标准'!$S$4:$S$8,'标准'!$T$4:$T$8)</f>
        <v>0</v>
      </c>
      <c r="K403" s="11"/>
      <c r="L403" s="1">
        <f>LOOKUP(K403,'标准'!$O$50:$O$72,'标准'!$G$50:$G$72)</f>
        <v>0</v>
      </c>
      <c r="M403" s="1">
        <f>LOOKUP(L403,'标准'!$S$4:$S$8,'标准'!$T$4:$T$8)</f>
        <v>0</v>
      </c>
      <c r="N403" s="11"/>
      <c r="O403" s="1">
        <f>LOOKUP(N403,'标准'!$K$50:$K$72,'标准'!$G$50:$G$72)</f>
        <v>0</v>
      </c>
      <c r="P403" s="1">
        <f>LOOKUP(O403,'标准'!$S$4:$S$8,'标准'!$T$4:$T$8)</f>
        <v>0</v>
      </c>
      <c r="Q403" s="11"/>
      <c r="R403" s="1">
        <f>LOOKUP(Q403,'标准'!$M$50:$M$72,'标准'!$G$50:$G$72)</f>
        <v>0</v>
      </c>
      <c r="S403" s="1">
        <f>LOOKUP(R403,'标准'!$S$4:$S$8,'标准'!$T$4:$T$8)</f>
        <v>0</v>
      </c>
      <c r="T403" s="1">
        <f t="shared" si="6"/>
        <v>0</v>
      </c>
      <c r="U403" s="1">
        <f>IF(E403="",0,IF(AND(F403&gt;=0,F403&lt;60),"D",LOOKUP(T403,'标准'!$Q$4:$Q$8,'标准'!$R$4:$R$8)))</f>
        <v>0</v>
      </c>
    </row>
    <row r="404" spans="1:21" ht="14.25">
      <c r="A404" s="1"/>
      <c r="B404" s="1"/>
      <c r="C404" s="1"/>
      <c r="D404" s="1"/>
      <c r="E404" s="11"/>
      <c r="F404" s="1">
        <f>LOOKUP(E404,'标准'!$C$50:$C$93,'标准'!$B$50:$B$93)</f>
        <v>0</v>
      </c>
      <c r="G404" s="1">
        <f>LOOKUP(F404,'标准'!$S$4:$S$8,'标准'!$T$4:$T$8)</f>
        <v>0</v>
      </c>
      <c r="H404" s="11"/>
      <c r="I404" s="1">
        <f>LOOKUP(H404,'标准'!$J$50:$J$72,'标准'!$G$50:$G$72)</f>
        <v>0</v>
      </c>
      <c r="J404" s="1">
        <f>LOOKUP(I404,'标准'!$S$4:$S$8,'标准'!$T$4:$T$8)</f>
        <v>0</v>
      </c>
      <c r="K404" s="11"/>
      <c r="L404" s="1">
        <f>LOOKUP(K404,'标准'!$O$50:$O$72,'标准'!$G$50:$G$72)</f>
        <v>0</v>
      </c>
      <c r="M404" s="1">
        <f>LOOKUP(L404,'标准'!$S$4:$S$8,'标准'!$T$4:$T$8)</f>
        <v>0</v>
      </c>
      <c r="N404" s="11"/>
      <c r="O404" s="1">
        <f>LOOKUP(N404,'标准'!$K$50:$K$72,'标准'!$G$50:$G$72)</f>
        <v>0</v>
      </c>
      <c r="P404" s="1">
        <f>LOOKUP(O404,'标准'!$S$4:$S$8,'标准'!$T$4:$T$8)</f>
        <v>0</v>
      </c>
      <c r="Q404" s="11"/>
      <c r="R404" s="1">
        <f>LOOKUP(Q404,'标准'!$M$50:$M$72,'标准'!$G$50:$G$72)</f>
        <v>0</v>
      </c>
      <c r="S404" s="1">
        <f>LOOKUP(R404,'标准'!$S$4:$S$8,'标准'!$T$4:$T$8)</f>
        <v>0</v>
      </c>
      <c r="T404" s="1">
        <f t="shared" si="6"/>
        <v>0</v>
      </c>
      <c r="U404" s="1">
        <f>IF(E404="",0,IF(AND(F404&gt;=0,F404&lt;60),"D",LOOKUP(T404,'标准'!$Q$4:$Q$8,'标准'!$R$4:$R$8)))</f>
        <v>0</v>
      </c>
    </row>
    <row r="405" spans="1:21" ht="14.25">
      <c r="A405" s="1"/>
      <c r="B405" s="1"/>
      <c r="C405" s="1"/>
      <c r="D405" s="1"/>
      <c r="E405" s="11"/>
      <c r="F405" s="1">
        <f>LOOKUP(E405,'标准'!$C$50:$C$93,'标准'!$B$50:$B$93)</f>
        <v>0</v>
      </c>
      <c r="G405" s="1">
        <f>LOOKUP(F405,'标准'!$S$4:$S$8,'标准'!$T$4:$T$8)</f>
        <v>0</v>
      </c>
      <c r="H405" s="11"/>
      <c r="I405" s="1">
        <f>LOOKUP(H405,'标准'!$J$50:$J$72,'标准'!$G$50:$G$72)</f>
        <v>0</v>
      </c>
      <c r="J405" s="1">
        <f>LOOKUP(I405,'标准'!$S$4:$S$8,'标准'!$T$4:$T$8)</f>
        <v>0</v>
      </c>
      <c r="K405" s="11"/>
      <c r="L405" s="1">
        <f>LOOKUP(K405,'标准'!$O$50:$O$72,'标准'!$G$50:$G$72)</f>
        <v>0</v>
      </c>
      <c r="M405" s="1">
        <f>LOOKUP(L405,'标准'!$S$4:$S$8,'标准'!$T$4:$T$8)</f>
        <v>0</v>
      </c>
      <c r="N405" s="11"/>
      <c r="O405" s="1">
        <f>LOOKUP(N405,'标准'!$K$50:$K$72,'标准'!$G$50:$G$72)</f>
        <v>0</v>
      </c>
      <c r="P405" s="1">
        <f>LOOKUP(O405,'标准'!$S$4:$S$8,'标准'!$T$4:$T$8)</f>
        <v>0</v>
      </c>
      <c r="Q405" s="11"/>
      <c r="R405" s="1">
        <f>LOOKUP(Q405,'标准'!$M$50:$M$72,'标准'!$G$50:$G$72)</f>
        <v>0</v>
      </c>
      <c r="S405" s="1">
        <f>LOOKUP(R405,'标准'!$S$4:$S$8,'标准'!$T$4:$T$8)</f>
        <v>0</v>
      </c>
      <c r="T405" s="1">
        <f t="shared" si="6"/>
        <v>0</v>
      </c>
      <c r="U405" s="1">
        <f>IF(E405="",0,IF(AND(F405&gt;=0,F405&lt;60),"D",LOOKUP(T405,'标准'!$Q$4:$Q$8,'标准'!$R$4:$R$8)))</f>
        <v>0</v>
      </c>
    </row>
    <row r="406" spans="1:21" ht="14.25">
      <c r="A406" s="1"/>
      <c r="B406" s="1"/>
      <c r="C406" s="1"/>
      <c r="D406" s="1"/>
      <c r="E406" s="11"/>
      <c r="F406" s="1">
        <f>LOOKUP(E406,'标准'!$C$50:$C$93,'标准'!$B$50:$B$93)</f>
        <v>0</v>
      </c>
      <c r="G406" s="1">
        <f>LOOKUP(F406,'标准'!$S$4:$S$8,'标准'!$T$4:$T$8)</f>
        <v>0</v>
      </c>
      <c r="H406" s="11"/>
      <c r="I406" s="1">
        <f>LOOKUP(H406,'标准'!$J$50:$J$72,'标准'!$G$50:$G$72)</f>
        <v>0</v>
      </c>
      <c r="J406" s="1">
        <f>LOOKUP(I406,'标准'!$S$4:$S$8,'标准'!$T$4:$T$8)</f>
        <v>0</v>
      </c>
      <c r="K406" s="11"/>
      <c r="L406" s="1">
        <f>LOOKUP(K406,'标准'!$O$50:$O$72,'标准'!$G$50:$G$72)</f>
        <v>0</v>
      </c>
      <c r="M406" s="1">
        <f>LOOKUP(L406,'标准'!$S$4:$S$8,'标准'!$T$4:$T$8)</f>
        <v>0</v>
      </c>
      <c r="N406" s="11"/>
      <c r="O406" s="1">
        <f>LOOKUP(N406,'标准'!$K$50:$K$72,'标准'!$G$50:$G$72)</f>
        <v>0</v>
      </c>
      <c r="P406" s="1">
        <f>LOOKUP(O406,'标准'!$S$4:$S$8,'标准'!$T$4:$T$8)</f>
        <v>0</v>
      </c>
      <c r="Q406" s="11"/>
      <c r="R406" s="1">
        <f>LOOKUP(Q406,'标准'!$M$50:$M$72,'标准'!$G$50:$G$72)</f>
        <v>0</v>
      </c>
      <c r="S406" s="1">
        <f>LOOKUP(R406,'标准'!$S$4:$S$8,'标准'!$T$4:$T$8)</f>
        <v>0</v>
      </c>
      <c r="T406" s="1">
        <f t="shared" si="6"/>
        <v>0</v>
      </c>
      <c r="U406" s="1">
        <f>IF(E406="",0,IF(AND(F406&gt;=0,F406&lt;60),"D",LOOKUP(T406,'标准'!$Q$4:$Q$8,'标准'!$R$4:$R$8)))</f>
        <v>0</v>
      </c>
    </row>
    <row r="407" spans="1:21" ht="14.25">
      <c r="A407" s="1"/>
      <c r="B407" s="1"/>
      <c r="C407" s="1"/>
      <c r="D407" s="1"/>
      <c r="E407" s="11"/>
      <c r="F407" s="1">
        <f>LOOKUP(E407,'标准'!$C$50:$C$93,'标准'!$B$50:$B$93)</f>
        <v>0</v>
      </c>
      <c r="G407" s="1">
        <f>LOOKUP(F407,'标准'!$S$4:$S$8,'标准'!$T$4:$T$8)</f>
        <v>0</v>
      </c>
      <c r="H407" s="11"/>
      <c r="I407" s="1">
        <f>LOOKUP(H407,'标准'!$J$50:$J$72,'标准'!$G$50:$G$72)</f>
        <v>0</v>
      </c>
      <c r="J407" s="1">
        <f>LOOKUP(I407,'标准'!$S$4:$S$8,'标准'!$T$4:$T$8)</f>
        <v>0</v>
      </c>
      <c r="K407" s="11"/>
      <c r="L407" s="1">
        <f>LOOKUP(K407,'标准'!$O$50:$O$72,'标准'!$G$50:$G$72)</f>
        <v>0</v>
      </c>
      <c r="M407" s="1">
        <f>LOOKUP(L407,'标准'!$S$4:$S$8,'标准'!$T$4:$T$8)</f>
        <v>0</v>
      </c>
      <c r="N407" s="11"/>
      <c r="O407" s="1">
        <f>LOOKUP(N407,'标准'!$K$50:$K$72,'标准'!$G$50:$G$72)</f>
        <v>0</v>
      </c>
      <c r="P407" s="1">
        <f>LOOKUP(O407,'标准'!$S$4:$S$8,'标准'!$T$4:$T$8)</f>
        <v>0</v>
      </c>
      <c r="Q407" s="11"/>
      <c r="R407" s="1">
        <f>LOOKUP(Q407,'标准'!$M$50:$M$72,'标准'!$G$50:$G$72)</f>
        <v>0</v>
      </c>
      <c r="S407" s="1">
        <f>LOOKUP(R407,'标准'!$S$4:$S$8,'标准'!$T$4:$T$8)</f>
        <v>0</v>
      </c>
      <c r="T407" s="1">
        <f t="shared" si="6"/>
        <v>0</v>
      </c>
      <c r="U407" s="1">
        <f>IF(E407="",0,IF(AND(F407&gt;=0,F407&lt;60),"D",LOOKUP(T407,'标准'!$Q$4:$Q$8,'标准'!$R$4:$R$8)))</f>
        <v>0</v>
      </c>
    </row>
    <row r="408" spans="1:21" ht="14.25">
      <c r="A408" s="1"/>
      <c r="B408" s="1"/>
      <c r="C408" s="1"/>
      <c r="D408" s="1"/>
      <c r="E408" s="11"/>
      <c r="F408" s="1">
        <f>LOOKUP(E408,'标准'!$C$50:$C$93,'标准'!$B$50:$B$93)</f>
        <v>0</v>
      </c>
      <c r="G408" s="1">
        <f>LOOKUP(F408,'标准'!$S$4:$S$8,'标准'!$T$4:$T$8)</f>
        <v>0</v>
      </c>
      <c r="H408" s="11"/>
      <c r="I408" s="1">
        <f>LOOKUP(H408,'标准'!$J$50:$J$72,'标准'!$G$50:$G$72)</f>
        <v>0</v>
      </c>
      <c r="J408" s="1">
        <f>LOOKUP(I408,'标准'!$S$4:$S$8,'标准'!$T$4:$T$8)</f>
        <v>0</v>
      </c>
      <c r="K408" s="11"/>
      <c r="L408" s="1">
        <f>LOOKUP(K408,'标准'!$O$50:$O$72,'标准'!$G$50:$G$72)</f>
        <v>0</v>
      </c>
      <c r="M408" s="1">
        <f>LOOKUP(L408,'标准'!$S$4:$S$8,'标准'!$T$4:$T$8)</f>
        <v>0</v>
      </c>
      <c r="N408" s="11"/>
      <c r="O408" s="1">
        <f>LOOKUP(N408,'标准'!$K$50:$K$72,'标准'!$G$50:$G$72)</f>
        <v>0</v>
      </c>
      <c r="P408" s="1">
        <f>LOOKUP(O408,'标准'!$S$4:$S$8,'标准'!$T$4:$T$8)</f>
        <v>0</v>
      </c>
      <c r="Q408" s="11"/>
      <c r="R408" s="1">
        <f>LOOKUP(Q408,'标准'!$M$50:$M$72,'标准'!$G$50:$G$72)</f>
        <v>0</v>
      </c>
      <c r="S408" s="1">
        <f>LOOKUP(R408,'标准'!$S$4:$S$8,'标准'!$T$4:$T$8)</f>
        <v>0</v>
      </c>
      <c r="T408" s="1">
        <f t="shared" si="6"/>
        <v>0</v>
      </c>
      <c r="U408" s="1">
        <f>IF(E408="",0,IF(AND(F408&gt;=0,F408&lt;60),"D",LOOKUP(T408,'标准'!$Q$4:$Q$8,'标准'!$R$4:$R$8)))</f>
        <v>0</v>
      </c>
    </row>
    <row r="409" spans="1:21" ht="14.25">
      <c r="A409" s="1"/>
      <c r="B409" s="1"/>
      <c r="C409" s="1"/>
      <c r="D409" s="1"/>
      <c r="E409" s="11"/>
      <c r="F409" s="1">
        <f>LOOKUP(E409,'标准'!$C$50:$C$93,'标准'!$B$50:$B$93)</f>
        <v>0</v>
      </c>
      <c r="G409" s="1">
        <f>LOOKUP(F409,'标准'!$S$4:$S$8,'标准'!$T$4:$T$8)</f>
        <v>0</v>
      </c>
      <c r="H409" s="11"/>
      <c r="I409" s="1">
        <f>LOOKUP(H409,'标准'!$J$50:$J$72,'标准'!$G$50:$G$72)</f>
        <v>0</v>
      </c>
      <c r="J409" s="1">
        <f>LOOKUP(I409,'标准'!$S$4:$S$8,'标准'!$T$4:$T$8)</f>
        <v>0</v>
      </c>
      <c r="K409" s="11"/>
      <c r="L409" s="1">
        <f>LOOKUP(K409,'标准'!$O$50:$O$72,'标准'!$G$50:$G$72)</f>
        <v>0</v>
      </c>
      <c r="M409" s="1">
        <f>LOOKUP(L409,'标准'!$S$4:$S$8,'标准'!$T$4:$T$8)</f>
        <v>0</v>
      </c>
      <c r="N409" s="11"/>
      <c r="O409" s="1">
        <f>LOOKUP(N409,'标准'!$K$50:$K$72,'标准'!$G$50:$G$72)</f>
        <v>0</v>
      </c>
      <c r="P409" s="1">
        <f>LOOKUP(O409,'标准'!$S$4:$S$8,'标准'!$T$4:$T$8)</f>
        <v>0</v>
      </c>
      <c r="Q409" s="11"/>
      <c r="R409" s="1">
        <f>LOOKUP(Q409,'标准'!$M$50:$M$72,'标准'!$G$50:$G$72)</f>
        <v>0</v>
      </c>
      <c r="S409" s="1">
        <f>LOOKUP(R409,'标准'!$S$4:$S$8,'标准'!$T$4:$T$8)</f>
        <v>0</v>
      </c>
      <c r="T409" s="1">
        <f t="shared" si="6"/>
        <v>0</v>
      </c>
      <c r="U409" s="1">
        <f>IF(E409="",0,IF(AND(F409&gt;=0,F409&lt;60),"D",LOOKUP(T409,'标准'!$Q$4:$Q$8,'标准'!$R$4:$R$8)))</f>
        <v>0</v>
      </c>
    </row>
    <row r="410" spans="1:21" ht="14.25">
      <c r="A410" s="1"/>
      <c r="B410" s="1"/>
      <c r="C410" s="1"/>
      <c r="D410" s="1"/>
      <c r="E410" s="11"/>
      <c r="F410" s="1">
        <f>LOOKUP(E410,'标准'!$C$50:$C$93,'标准'!$B$50:$B$93)</f>
        <v>0</v>
      </c>
      <c r="G410" s="1">
        <f>LOOKUP(F410,'标准'!$S$4:$S$8,'标准'!$T$4:$T$8)</f>
        <v>0</v>
      </c>
      <c r="H410" s="11"/>
      <c r="I410" s="1">
        <f>LOOKUP(H410,'标准'!$J$50:$J$72,'标准'!$G$50:$G$72)</f>
        <v>0</v>
      </c>
      <c r="J410" s="1">
        <f>LOOKUP(I410,'标准'!$S$4:$S$8,'标准'!$T$4:$T$8)</f>
        <v>0</v>
      </c>
      <c r="K410" s="11"/>
      <c r="L410" s="1">
        <f>LOOKUP(K410,'标准'!$O$50:$O$72,'标准'!$G$50:$G$72)</f>
        <v>0</v>
      </c>
      <c r="M410" s="1">
        <f>LOOKUP(L410,'标准'!$S$4:$S$8,'标准'!$T$4:$T$8)</f>
        <v>0</v>
      </c>
      <c r="N410" s="11"/>
      <c r="O410" s="1">
        <f>LOOKUP(N410,'标准'!$K$50:$K$72,'标准'!$G$50:$G$72)</f>
        <v>0</v>
      </c>
      <c r="P410" s="1">
        <f>LOOKUP(O410,'标准'!$S$4:$S$8,'标准'!$T$4:$T$8)</f>
        <v>0</v>
      </c>
      <c r="Q410" s="11"/>
      <c r="R410" s="1">
        <f>LOOKUP(Q410,'标准'!$M$50:$M$72,'标准'!$G$50:$G$72)</f>
        <v>0</v>
      </c>
      <c r="S410" s="1">
        <f>LOOKUP(R410,'标准'!$S$4:$S$8,'标准'!$T$4:$T$8)</f>
        <v>0</v>
      </c>
      <c r="T410" s="1">
        <f t="shared" si="6"/>
        <v>0</v>
      </c>
      <c r="U410" s="1">
        <f>IF(E410="",0,IF(AND(F410&gt;=0,F410&lt;60),"D",LOOKUP(T410,'标准'!$Q$4:$Q$8,'标准'!$R$4:$R$8)))</f>
        <v>0</v>
      </c>
    </row>
    <row r="411" spans="1:21" ht="14.25">
      <c r="A411" s="1"/>
      <c r="B411" s="1"/>
      <c r="C411" s="1"/>
      <c r="D411" s="1"/>
      <c r="E411" s="11"/>
      <c r="F411" s="1">
        <f>LOOKUP(E411,'标准'!$C$50:$C$93,'标准'!$B$50:$B$93)</f>
        <v>0</v>
      </c>
      <c r="G411" s="1">
        <f>LOOKUP(F411,'标准'!$S$4:$S$8,'标准'!$T$4:$T$8)</f>
        <v>0</v>
      </c>
      <c r="H411" s="11"/>
      <c r="I411" s="1">
        <f>LOOKUP(H411,'标准'!$J$50:$J$72,'标准'!$G$50:$G$72)</f>
        <v>0</v>
      </c>
      <c r="J411" s="1">
        <f>LOOKUP(I411,'标准'!$S$4:$S$8,'标准'!$T$4:$T$8)</f>
        <v>0</v>
      </c>
      <c r="K411" s="11"/>
      <c r="L411" s="1">
        <f>LOOKUP(K411,'标准'!$O$50:$O$72,'标准'!$G$50:$G$72)</f>
        <v>0</v>
      </c>
      <c r="M411" s="1">
        <f>LOOKUP(L411,'标准'!$S$4:$S$8,'标准'!$T$4:$T$8)</f>
        <v>0</v>
      </c>
      <c r="N411" s="11"/>
      <c r="O411" s="1">
        <f>LOOKUP(N411,'标准'!$K$50:$K$72,'标准'!$G$50:$G$72)</f>
        <v>0</v>
      </c>
      <c r="P411" s="1">
        <f>LOOKUP(O411,'标准'!$S$4:$S$8,'标准'!$T$4:$T$8)</f>
        <v>0</v>
      </c>
      <c r="Q411" s="11"/>
      <c r="R411" s="1">
        <f>LOOKUP(Q411,'标准'!$M$50:$M$72,'标准'!$G$50:$G$72)</f>
        <v>0</v>
      </c>
      <c r="S411" s="1">
        <f>LOOKUP(R411,'标准'!$S$4:$S$8,'标准'!$T$4:$T$8)</f>
        <v>0</v>
      </c>
      <c r="T411" s="1">
        <f t="shared" si="6"/>
        <v>0</v>
      </c>
      <c r="U411" s="1">
        <f>IF(E411="",0,IF(AND(F411&gt;=0,F411&lt;60),"D",LOOKUP(T411,'标准'!$Q$4:$Q$8,'标准'!$R$4:$R$8)))</f>
        <v>0</v>
      </c>
    </row>
    <row r="412" spans="1:21" ht="14.25">
      <c r="A412" s="1"/>
      <c r="B412" s="1"/>
      <c r="C412" s="1"/>
      <c r="D412" s="1"/>
      <c r="E412" s="11"/>
      <c r="F412" s="1">
        <f>LOOKUP(E412,'标准'!$C$50:$C$93,'标准'!$B$50:$B$93)</f>
        <v>0</v>
      </c>
      <c r="G412" s="1">
        <f>LOOKUP(F412,'标准'!$S$4:$S$8,'标准'!$T$4:$T$8)</f>
        <v>0</v>
      </c>
      <c r="H412" s="11"/>
      <c r="I412" s="1">
        <f>LOOKUP(H412,'标准'!$J$50:$J$72,'标准'!$G$50:$G$72)</f>
        <v>0</v>
      </c>
      <c r="J412" s="1">
        <f>LOOKUP(I412,'标准'!$S$4:$S$8,'标准'!$T$4:$T$8)</f>
        <v>0</v>
      </c>
      <c r="K412" s="11"/>
      <c r="L412" s="1">
        <f>LOOKUP(K412,'标准'!$O$50:$O$72,'标准'!$G$50:$G$72)</f>
        <v>0</v>
      </c>
      <c r="M412" s="1">
        <f>LOOKUP(L412,'标准'!$S$4:$S$8,'标准'!$T$4:$T$8)</f>
        <v>0</v>
      </c>
      <c r="N412" s="11"/>
      <c r="O412" s="1">
        <f>LOOKUP(N412,'标准'!$K$50:$K$72,'标准'!$G$50:$G$72)</f>
        <v>0</v>
      </c>
      <c r="P412" s="1">
        <f>LOOKUP(O412,'标准'!$S$4:$S$8,'标准'!$T$4:$T$8)</f>
        <v>0</v>
      </c>
      <c r="Q412" s="11"/>
      <c r="R412" s="1">
        <f>LOOKUP(Q412,'标准'!$M$50:$M$72,'标准'!$G$50:$G$72)</f>
        <v>0</v>
      </c>
      <c r="S412" s="1">
        <f>LOOKUP(R412,'标准'!$S$4:$S$8,'标准'!$T$4:$T$8)</f>
        <v>0</v>
      </c>
      <c r="T412" s="1">
        <f t="shared" si="6"/>
        <v>0</v>
      </c>
      <c r="U412" s="1">
        <f>IF(E412="",0,IF(AND(F412&gt;=0,F412&lt;60),"D",LOOKUP(T412,'标准'!$Q$4:$Q$8,'标准'!$R$4:$R$8)))</f>
        <v>0</v>
      </c>
    </row>
    <row r="413" spans="1:21" ht="14.25">
      <c r="A413" s="1"/>
      <c r="B413" s="1"/>
      <c r="C413" s="1"/>
      <c r="D413" s="1"/>
      <c r="E413" s="11"/>
      <c r="F413" s="1">
        <f>LOOKUP(E413,'标准'!$C$50:$C$93,'标准'!$B$50:$B$93)</f>
        <v>0</v>
      </c>
      <c r="G413" s="1">
        <f>LOOKUP(F413,'标准'!$S$4:$S$8,'标准'!$T$4:$T$8)</f>
        <v>0</v>
      </c>
      <c r="H413" s="11"/>
      <c r="I413" s="1">
        <f>LOOKUP(H413,'标准'!$J$50:$J$72,'标准'!$G$50:$G$72)</f>
        <v>0</v>
      </c>
      <c r="J413" s="1">
        <f>LOOKUP(I413,'标准'!$S$4:$S$8,'标准'!$T$4:$T$8)</f>
        <v>0</v>
      </c>
      <c r="K413" s="11"/>
      <c r="L413" s="1">
        <f>LOOKUP(K413,'标准'!$O$50:$O$72,'标准'!$G$50:$G$72)</f>
        <v>0</v>
      </c>
      <c r="M413" s="1">
        <f>LOOKUP(L413,'标准'!$S$4:$S$8,'标准'!$T$4:$T$8)</f>
        <v>0</v>
      </c>
      <c r="N413" s="11"/>
      <c r="O413" s="1">
        <f>LOOKUP(N413,'标准'!$K$50:$K$72,'标准'!$G$50:$G$72)</f>
        <v>0</v>
      </c>
      <c r="P413" s="1">
        <f>LOOKUP(O413,'标准'!$S$4:$S$8,'标准'!$T$4:$T$8)</f>
        <v>0</v>
      </c>
      <c r="Q413" s="11"/>
      <c r="R413" s="1">
        <f>LOOKUP(Q413,'标准'!$M$50:$M$72,'标准'!$G$50:$G$72)</f>
        <v>0</v>
      </c>
      <c r="S413" s="1">
        <f>LOOKUP(R413,'标准'!$S$4:$S$8,'标准'!$T$4:$T$8)</f>
        <v>0</v>
      </c>
      <c r="T413" s="1">
        <f t="shared" si="6"/>
        <v>0</v>
      </c>
      <c r="U413" s="1">
        <f>IF(E413="",0,IF(AND(F413&gt;=0,F413&lt;60),"D",LOOKUP(T413,'标准'!$Q$4:$Q$8,'标准'!$R$4:$R$8)))</f>
        <v>0</v>
      </c>
    </row>
    <row r="414" spans="1:21" ht="14.25">
      <c r="A414" s="1"/>
      <c r="B414" s="1"/>
      <c r="C414" s="1"/>
      <c r="D414" s="1"/>
      <c r="E414" s="11"/>
      <c r="F414" s="1">
        <f>LOOKUP(E414,'标准'!$C$50:$C$93,'标准'!$B$50:$B$93)</f>
        <v>0</v>
      </c>
      <c r="G414" s="1">
        <f>LOOKUP(F414,'标准'!$S$4:$S$8,'标准'!$T$4:$T$8)</f>
        <v>0</v>
      </c>
      <c r="H414" s="11"/>
      <c r="I414" s="1">
        <f>LOOKUP(H414,'标准'!$J$50:$J$72,'标准'!$G$50:$G$72)</f>
        <v>0</v>
      </c>
      <c r="J414" s="1">
        <f>LOOKUP(I414,'标准'!$S$4:$S$8,'标准'!$T$4:$T$8)</f>
        <v>0</v>
      </c>
      <c r="K414" s="11"/>
      <c r="L414" s="1">
        <f>LOOKUP(K414,'标准'!$O$50:$O$72,'标准'!$G$50:$G$72)</f>
        <v>0</v>
      </c>
      <c r="M414" s="1">
        <f>LOOKUP(L414,'标准'!$S$4:$S$8,'标准'!$T$4:$T$8)</f>
        <v>0</v>
      </c>
      <c r="N414" s="11"/>
      <c r="O414" s="1">
        <f>LOOKUP(N414,'标准'!$K$50:$K$72,'标准'!$G$50:$G$72)</f>
        <v>0</v>
      </c>
      <c r="P414" s="1">
        <f>LOOKUP(O414,'标准'!$S$4:$S$8,'标准'!$T$4:$T$8)</f>
        <v>0</v>
      </c>
      <c r="Q414" s="11"/>
      <c r="R414" s="1">
        <f>LOOKUP(Q414,'标准'!$M$50:$M$72,'标准'!$G$50:$G$72)</f>
        <v>0</v>
      </c>
      <c r="S414" s="1">
        <f>LOOKUP(R414,'标准'!$S$4:$S$8,'标准'!$T$4:$T$8)</f>
        <v>0</v>
      </c>
      <c r="T414" s="1">
        <f t="shared" si="6"/>
        <v>0</v>
      </c>
      <c r="U414" s="1">
        <f>IF(E414="",0,IF(AND(F414&gt;=0,F414&lt;60),"D",LOOKUP(T414,'标准'!$Q$4:$Q$8,'标准'!$R$4:$R$8)))</f>
        <v>0</v>
      </c>
    </row>
    <row r="415" spans="1:21" ht="14.25">
      <c r="A415" s="1"/>
      <c r="B415" s="1"/>
      <c r="C415" s="1"/>
      <c r="D415" s="1"/>
      <c r="E415" s="11"/>
      <c r="F415" s="1">
        <f>LOOKUP(E415,'标准'!$C$50:$C$93,'标准'!$B$50:$B$93)</f>
        <v>0</v>
      </c>
      <c r="G415" s="1">
        <f>LOOKUP(F415,'标准'!$S$4:$S$8,'标准'!$T$4:$T$8)</f>
        <v>0</v>
      </c>
      <c r="H415" s="11"/>
      <c r="I415" s="1">
        <f>LOOKUP(H415,'标准'!$J$50:$J$72,'标准'!$G$50:$G$72)</f>
        <v>0</v>
      </c>
      <c r="J415" s="1">
        <f>LOOKUP(I415,'标准'!$S$4:$S$8,'标准'!$T$4:$T$8)</f>
        <v>0</v>
      </c>
      <c r="K415" s="11"/>
      <c r="L415" s="1">
        <f>LOOKUP(K415,'标准'!$O$50:$O$72,'标准'!$G$50:$G$72)</f>
        <v>0</v>
      </c>
      <c r="M415" s="1">
        <f>LOOKUP(L415,'标准'!$S$4:$S$8,'标准'!$T$4:$T$8)</f>
        <v>0</v>
      </c>
      <c r="N415" s="11"/>
      <c r="O415" s="1">
        <f>LOOKUP(N415,'标准'!$K$50:$K$72,'标准'!$G$50:$G$72)</f>
        <v>0</v>
      </c>
      <c r="P415" s="1">
        <f>LOOKUP(O415,'标准'!$S$4:$S$8,'标准'!$T$4:$T$8)</f>
        <v>0</v>
      </c>
      <c r="Q415" s="11"/>
      <c r="R415" s="1">
        <f>LOOKUP(Q415,'标准'!$M$50:$M$72,'标准'!$G$50:$G$72)</f>
        <v>0</v>
      </c>
      <c r="S415" s="1">
        <f>LOOKUP(R415,'标准'!$S$4:$S$8,'标准'!$T$4:$T$8)</f>
        <v>0</v>
      </c>
      <c r="T415" s="1">
        <f t="shared" si="6"/>
        <v>0</v>
      </c>
      <c r="U415" s="1">
        <f>IF(E415="",0,IF(AND(F415&gt;=0,F415&lt;60),"D",LOOKUP(T415,'标准'!$Q$4:$Q$8,'标准'!$R$4:$R$8)))</f>
        <v>0</v>
      </c>
    </row>
    <row r="416" spans="1:21" ht="14.25">
      <c r="A416" s="1"/>
      <c r="B416" s="1"/>
      <c r="C416" s="1"/>
      <c r="D416" s="1"/>
      <c r="E416" s="11"/>
      <c r="F416" s="1">
        <f>LOOKUP(E416,'标准'!$C$50:$C$93,'标准'!$B$50:$B$93)</f>
        <v>0</v>
      </c>
      <c r="G416" s="1">
        <f>LOOKUP(F416,'标准'!$S$4:$S$8,'标准'!$T$4:$T$8)</f>
        <v>0</v>
      </c>
      <c r="H416" s="11"/>
      <c r="I416" s="1">
        <f>LOOKUP(H416,'标准'!$J$50:$J$72,'标准'!$G$50:$G$72)</f>
        <v>0</v>
      </c>
      <c r="J416" s="1">
        <f>LOOKUP(I416,'标准'!$S$4:$S$8,'标准'!$T$4:$T$8)</f>
        <v>0</v>
      </c>
      <c r="K416" s="11"/>
      <c r="L416" s="1">
        <f>LOOKUP(K416,'标准'!$O$50:$O$72,'标准'!$G$50:$G$72)</f>
        <v>0</v>
      </c>
      <c r="M416" s="1">
        <f>LOOKUP(L416,'标准'!$S$4:$S$8,'标准'!$T$4:$T$8)</f>
        <v>0</v>
      </c>
      <c r="N416" s="11"/>
      <c r="O416" s="1">
        <f>LOOKUP(N416,'标准'!$K$50:$K$72,'标准'!$G$50:$G$72)</f>
        <v>0</v>
      </c>
      <c r="P416" s="1">
        <f>LOOKUP(O416,'标准'!$S$4:$S$8,'标准'!$T$4:$T$8)</f>
        <v>0</v>
      </c>
      <c r="Q416" s="11"/>
      <c r="R416" s="1">
        <f>LOOKUP(Q416,'标准'!$M$50:$M$72,'标准'!$G$50:$G$72)</f>
        <v>0</v>
      </c>
      <c r="S416" s="1">
        <f>LOOKUP(R416,'标准'!$S$4:$S$8,'标准'!$T$4:$T$8)</f>
        <v>0</v>
      </c>
      <c r="T416" s="1">
        <f t="shared" si="6"/>
        <v>0</v>
      </c>
      <c r="U416" s="1">
        <f>IF(E416="",0,IF(AND(F416&gt;=0,F416&lt;60),"D",LOOKUP(T416,'标准'!$Q$4:$Q$8,'标准'!$R$4:$R$8)))</f>
        <v>0</v>
      </c>
    </row>
    <row r="417" spans="1:21" ht="14.25">
      <c r="A417" s="1"/>
      <c r="B417" s="1"/>
      <c r="C417" s="1"/>
      <c r="D417" s="1"/>
      <c r="E417" s="11"/>
      <c r="F417" s="1">
        <f>LOOKUP(E417,'标准'!$C$50:$C$93,'标准'!$B$50:$B$93)</f>
        <v>0</v>
      </c>
      <c r="G417" s="1">
        <f>LOOKUP(F417,'标准'!$S$4:$S$8,'标准'!$T$4:$T$8)</f>
        <v>0</v>
      </c>
      <c r="H417" s="11"/>
      <c r="I417" s="1">
        <f>LOOKUP(H417,'标准'!$J$50:$J$72,'标准'!$G$50:$G$72)</f>
        <v>0</v>
      </c>
      <c r="J417" s="1">
        <f>LOOKUP(I417,'标准'!$S$4:$S$8,'标准'!$T$4:$T$8)</f>
        <v>0</v>
      </c>
      <c r="K417" s="11"/>
      <c r="L417" s="1">
        <f>LOOKUP(K417,'标准'!$O$50:$O$72,'标准'!$G$50:$G$72)</f>
        <v>0</v>
      </c>
      <c r="M417" s="1">
        <f>LOOKUP(L417,'标准'!$S$4:$S$8,'标准'!$T$4:$T$8)</f>
        <v>0</v>
      </c>
      <c r="N417" s="11"/>
      <c r="O417" s="1">
        <f>LOOKUP(N417,'标准'!$K$50:$K$72,'标准'!$G$50:$G$72)</f>
        <v>0</v>
      </c>
      <c r="P417" s="1">
        <f>LOOKUP(O417,'标准'!$S$4:$S$8,'标准'!$T$4:$T$8)</f>
        <v>0</v>
      </c>
      <c r="Q417" s="11"/>
      <c r="R417" s="1">
        <f>LOOKUP(Q417,'标准'!$M$50:$M$72,'标准'!$G$50:$G$72)</f>
        <v>0</v>
      </c>
      <c r="S417" s="1">
        <f>LOOKUP(R417,'标准'!$S$4:$S$8,'标准'!$T$4:$T$8)</f>
        <v>0</v>
      </c>
      <c r="T417" s="1">
        <f t="shared" si="6"/>
        <v>0</v>
      </c>
      <c r="U417" s="1">
        <f>IF(E417="",0,IF(AND(F417&gt;=0,F417&lt;60),"D",LOOKUP(T417,'标准'!$Q$4:$Q$8,'标准'!$R$4:$R$8)))</f>
        <v>0</v>
      </c>
    </row>
    <row r="418" spans="1:21" ht="14.25">
      <c r="A418" s="1"/>
      <c r="B418" s="1"/>
      <c r="C418" s="1"/>
      <c r="D418" s="1"/>
      <c r="E418" s="11"/>
      <c r="F418" s="1">
        <f>LOOKUP(E418,'标准'!$C$50:$C$93,'标准'!$B$50:$B$93)</f>
        <v>0</v>
      </c>
      <c r="G418" s="1">
        <f>LOOKUP(F418,'标准'!$S$4:$S$8,'标准'!$T$4:$T$8)</f>
        <v>0</v>
      </c>
      <c r="H418" s="11"/>
      <c r="I418" s="1">
        <f>LOOKUP(H418,'标准'!$J$50:$J$72,'标准'!$G$50:$G$72)</f>
        <v>0</v>
      </c>
      <c r="J418" s="1">
        <f>LOOKUP(I418,'标准'!$S$4:$S$8,'标准'!$T$4:$T$8)</f>
        <v>0</v>
      </c>
      <c r="K418" s="11"/>
      <c r="L418" s="1">
        <f>LOOKUP(K418,'标准'!$O$50:$O$72,'标准'!$G$50:$G$72)</f>
        <v>0</v>
      </c>
      <c r="M418" s="1">
        <f>LOOKUP(L418,'标准'!$S$4:$S$8,'标准'!$T$4:$T$8)</f>
        <v>0</v>
      </c>
      <c r="N418" s="11"/>
      <c r="O418" s="1">
        <f>LOOKUP(N418,'标准'!$K$50:$K$72,'标准'!$G$50:$G$72)</f>
        <v>0</v>
      </c>
      <c r="P418" s="1">
        <f>LOOKUP(O418,'标准'!$S$4:$S$8,'标准'!$T$4:$T$8)</f>
        <v>0</v>
      </c>
      <c r="Q418" s="11"/>
      <c r="R418" s="1">
        <f>LOOKUP(Q418,'标准'!$M$50:$M$72,'标准'!$G$50:$G$72)</f>
        <v>0</v>
      </c>
      <c r="S418" s="1">
        <f>LOOKUP(R418,'标准'!$S$4:$S$8,'标准'!$T$4:$T$8)</f>
        <v>0</v>
      </c>
      <c r="T418" s="1">
        <f t="shared" si="6"/>
        <v>0</v>
      </c>
      <c r="U418" s="1">
        <f>IF(E418="",0,IF(AND(F418&gt;=0,F418&lt;60),"D",LOOKUP(T418,'标准'!$Q$4:$Q$8,'标准'!$R$4:$R$8)))</f>
        <v>0</v>
      </c>
    </row>
    <row r="419" spans="1:21" ht="14.25">
      <c r="A419" s="1"/>
      <c r="B419" s="1"/>
      <c r="C419" s="1"/>
      <c r="D419" s="1"/>
      <c r="E419" s="11"/>
      <c r="F419" s="1">
        <f>LOOKUP(E419,'标准'!$C$50:$C$93,'标准'!$B$50:$B$93)</f>
        <v>0</v>
      </c>
      <c r="G419" s="1">
        <f>LOOKUP(F419,'标准'!$S$4:$S$8,'标准'!$T$4:$T$8)</f>
        <v>0</v>
      </c>
      <c r="H419" s="11"/>
      <c r="I419" s="1">
        <f>LOOKUP(H419,'标准'!$J$50:$J$72,'标准'!$G$50:$G$72)</f>
        <v>0</v>
      </c>
      <c r="J419" s="1">
        <f>LOOKUP(I419,'标准'!$S$4:$S$8,'标准'!$T$4:$T$8)</f>
        <v>0</v>
      </c>
      <c r="K419" s="11"/>
      <c r="L419" s="1">
        <f>LOOKUP(K419,'标准'!$O$50:$O$72,'标准'!$G$50:$G$72)</f>
        <v>0</v>
      </c>
      <c r="M419" s="1">
        <f>LOOKUP(L419,'标准'!$S$4:$S$8,'标准'!$T$4:$T$8)</f>
        <v>0</v>
      </c>
      <c r="N419" s="11"/>
      <c r="O419" s="1">
        <f>LOOKUP(N419,'标准'!$K$50:$K$72,'标准'!$G$50:$G$72)</f>
        <v>0</v>
      </c>
      <c r="P419" s="1">
        <f>LOOKUP(O419,'标准'!$S$4:$S$8,'标准'!$T$4:$T$8)</f>
        <v>0</v>
      </c>
      <c r="Q419" s="11"/>
      <c r="R419" s="1">
        <f>LOOKUP(Q419,'标准'!$M$50:$M$72,'标准'!$G$50:$G$72)</f>
        <v>0</v>
      </c>
      <c r="S419" s="1">
        <f>LOOKUP(R419,'标准'!$S$4:$S$8,'标准'!$T$4:$T$8)</f>
        <v>0</v>
      </c>
      <c r="T419" s="1">
        <f t="shared" si="6"/>
        <v>0</v>
      </c>
      <c r="U419" s="1">
        <f>IF(E419="",0,IF(AND(F419&gt;=0,F419&lt;60),"D",LOOKUP(T419,'标准'!$Q$4:$Q$8,'标准'!$R$4:$R$8)))</f>
        <v>0</v>
      </c>
    </row>
    <row r="420" spans="1:21" ht="14.25">
      <c r="A420" s="1"/>
      <c r="B420" s="1"/>
      <c r="C420" s="1"/>
      <c r="D420" s="1"/>
      <c r="E420" s="11"/>
      <c r="F420" s="1">
        <f>LOOKUP(E420,'标准'!$C$50:$C$93,'标准'!$B$50:$B$93)</f>
        <v>0</v>
      </c>
      <c r="G420" s="1">
        <f>LOOKUP(F420,'标准'!$S$4:$S$8,'标准'!$T$4:$T$8)</f>
        <v>0</v>
      </c>
      <c r="H420" s="11"/>
      <c r="I420" s="1">
        <f>LOOKUP(H420,'标准'!$J$50:$J$72,'标准'!$G$50:$G$72)</f>
        <v>0</v>
      </c>
      <c r="J420" s="1">
        <f>LOOKUP(I420,'标准'!$S$4:$S$8,'标准'!$T$4:$T$8)</f>
        <v>0</v>
      </c>
      <c r="K420" s="11"/>
      <c r="L420" s="1">
        <f>LOOKUP(K420,'标准'!$O$50:$O$72,'标准'!$G$50:$G$72)</f>
        <v>0</v>
      </c>
      <c r="M420" s="1">
        <f>LOOKUP(L420,'标准'!$S$4:$S$8,'标准'!$T$4:$T$8)</f>
        <v>0</v>
      </c>
      <c r="N420" s="11"/>
      <c r="O420" s="1">
        <f>LOOKUP(N420,'标准'!$K$50:$K$72,'标准'!$G$50:$G$72)</f>
        <v>0</v>
      </c>
      <c r="P420" s="1">
        <f>LOOKUP(O420,'标准'!$S$4:$S$8,'标准'!$T$4:$T$8)</f>
        <v>0</v>
      </c>
      <c r="Q420" s="11"/>
      <c r="R420" s="1">
        <f>LOOKUP(Q420,'标准'!$M$50:$M$72,'标准'!$G$50:$G$72)</f>
        <v>0</v>
      </c>
      <c r="S420" s="1">
        <f>LOOKUP(R420,'标准'!$S$4:$S$8,'标准'!$T$4:$T$8)</f>
        <v>0</v>
      </c>
      <c r="T420" s="1">
        <f t="shared" si="6"/>
        <v>0</v>
      </c>
      <c r="U420" s="1">
        <f>IF(E420="",0,IF(AND(F420&gt;=0,F420&lt;60),"D",LOOKUP(T420,'标准'!$Q$4:$Q$8,'标准'!$R$4:$R$8)))</f>
        <v>0</v>
      </c>
    </row>
    <row r="421" spans="1:21" ht="14.25">
      <c r="A421" s="1"/>
      <c r="B421" s="1"/>
      <c r="C421" s="1"/>
      <c r="D421" s="1"/>
      <c r="E421" s="11"/>
      <c r="F421" s="1">
        <f>LOOKUP(E421,'标准'!$C$50:$C$93,'标准'!$B$50:$B$93)</f>
        <v>0</v>
      </c>
      <c r="G421" s="1">
        <f>LOOKUP(F421,'标准'!$S$4:$S$8,'标准'!$T$4:$T$8)</f>
        <v>0</v>
      </c>
      <c r="H421" s="11"/>
      <c r="I421" s="1">
        <f>LOOKUP(H421,'标准'!$J$50:$J$72,'标准'!$G$50:$G$72)</f>
        <v>0</v>
      </c>
      <c r="J421" s="1">
        <f>LOOKUP(I421,'标准'!$S$4:$S$8,'标准'!$T$4:$T$8)</f>
        <v>0</v>
      </c>
      <c r="K421" s="11"/>
      <c r="L421" s="1">
        <f>LOOKUP(K421,'标准'!$O$50:$O$72,'标准'!$G$50:$G$72)</f>
        <v>0</v>
      </c>
      <c r="M421" s="1">
        <f>LOOKUP(L421,'标准'!$S$4:$S$8,'标准'!$T$4:$T$8)</f>
        <v>0</v>
      </c>
      <c r="N421" s="11"/>
      <c r="O421" s="1">
        <f>LOOKUP(N421,'标准'!$K$50:$K$72,'标准'!$G$50:$G$72)</f>
        <v>0</v>
      </c>
      <c r="P421" s="1">
        <f>LOOKUP(O421,'标准'!$S$4:$S$8,'标准'!$T$4:$T$8)</f>
        <v>0</v>
      </c>
      <c r="Q421" s="11"/>
      <c r="R421" s="1">
        <f>LOOKUP(Q421,'标准'!$M$50:$M$72,'标准'!$G$50:$G$72)</f>
        <v>0</v>
      </c>
      <c r="S421" s="1">
        <f>LOOKUP(R421,'标准'!$S$4:$S$8,'标准'!$T$4:$T$8)</f>
        <v>0</v>
      </c>
      <c r="T421" s="1">
        <f t="shared" si="6"/>
        <v>0</v>
      </c>
      <c r="U421" s="1">
        <f>IF(E421="",0,IF(AND(F421&gt;=0,F421&lt;60),"D",LOOKUP(T421,'标准'!$Q$4:$Q$8,'标准'!$R$4:$R$8)))</f>
        <v>0</v>
      </c>
    </row>
    <row r="422" spans="1:21" ht="14.25">
      <c r="A422" s="1"/>
      <c r="B422" s="1"/>
      <c r="C422" s="1"/>
      <c r="D422" s="1"/>
      <c r="E422" s="11"/>
      <c r="F422" s="1">
        <f>LOOKUP(E422,'标准'!$C$50:$C$93,'标准'!$B$50:$B$93)</f>
        <v>0</v>
      </c>
      <c r="G422" s="1">
        <f>LOOKUP(F422,'标准'!$S$4:$S$8,'标准'!$T$4:$T$8)</f>
        <v>0</v>
      </c>
      <c r="H422" s="11"/>
      <c r="I422" s="1">
        <f>LOOKUP(H422,'标准'!$J$50:$J$72,'标准'!$G$50:$G$72)</f>
        <v>0</v>
      </c>
      <c r="J422" s="1">
        <f>LOOKUP(I422,'标准'!$S$4:$S$8,'标准'!$T$4:$T$8)</f>
        <v>0</v>
      </c>
      <c r="K422" s="11"/>
      <c r="L422" s="1">
        <f>LOOKUP(K422,'标准'!$O$50:$O$72,'标准'!$G$50:$G$72)</f>
        <v>0</v>
      </c>
      <c r="M422" s="1">
        <f>LOOKUP(L422,'标准'!$S$4:$S$8,'标准'!$T$4:$T$8)</f>
        <v>0</v>
      </c>
      <c r="N422" s="11"/>
      <c r="O422" s="1">
        <f>LOOKUP(N422,'标准'!$K$50:$K$72,'标准'!$G$50:$G$72)</f>
        <v>0</v>
      </c>
      <c r="P422" s="1">
        <f>LOOKUP(O422,'标准'!$S$4:$S$8,'标准'!$T$4:$T$8)</f>
        <v>0</v>
      </c>
      <c r="Q422" s="11"/>
      <c r="R422" s="1">
        <f>LOOKUP(Q422,'标准'!$M$50:$M$72,'标准'!$G$50:$G$72)</f>
        <v>0</v>
      </c>
      <c r="S422" s="1">
        <f>LOOKUP(R422,'标准'!$S$4:$S$8,'标准'!$T$4:$T$8)</f>
        <v>0</v>
      </c>
      <c r="T422" s="1">
        <f t="shared" si="6"/>
        <v>0</v>
      </c>
      <c r="U422" s="1">
        <f>IF(E422="",0,IF(AND(F422&gt;=0,F422&lt;60),"D",LOOKUP(T422,'标准'!$Q$4:$Q$8,'标准'!$R$4:$R$8)))</f>
        <v>0</v>
      </c>
    </row>
    <row r="423" spans="1:21" ht="14.25">
      <c r="A423" s="1"/>
      <c r="B423" s="1"/>
      <c r="C423" s="1"/>
      <c r="D423" s="1"/>
      <c r="E423" s="11"/>
      <c r="F423" s="1">
        <f>LOOKUP(E423,'标准'!$C$50:$C$93,'标准'!$B$50:$B$93)</f>
        <v>0</v>
      </c>
      <c r="G423" s="1">
        <f>LOOKUP(F423,'标准'!$S$4:$S$8,'标准'!$T$4:$T$8)</f>
        <v>0</v>
      </c>
      <c r="H423" s="11"/>
      <c r="I423" s="1">
        <f>LOOKUP(H423,'标准'!$J$50:$J$72,'标准'!$G$50:$G$72)</f>
        <v>0</v>
      </c>
      <c r="J423" s="1">
        <f>LOOKUP(I423,'标准'!$S$4:$S$8,'标准'!$T$4:$T$8)</f>
        <v>0</v>
      </c>
      <c r="K423" s="11"/>
      <c r="L423" s="1">
        <f>LOOKUP(K423,'标准'!$O$50:$O$72,'标准'!$G$50:$G$72)</f>
        <v>0</v>
      </c>
      <c r="M423" s="1">
        <f>LOOKUP(L423,'标准'!$S$4:$S$8,'标准'!$T$4:$T$8)</f>
        <v>0</v>
      </c>
      <c r="N423" s="11"/>
      <c r="O423" s="1">
        <f>LOOKUP(N423,'标准'!$K$50:$K$72,'标准'!$G$50:$G$72)</f>
        <v>0</v>
      </c>
      <c r="P423" s="1">
        <f>LOOKUP(O423,'标准'!$S$4:$S$8,'标准'!$T$4:$T$8)</f>
        <v>0</v>
      </c>
      <c r="Q423" s="11"/>
      <c r="R423" s="1">
        <f>LOOKUP(Q423,'标准'!$M$50:$M$72,'标准'!$G$50:$G$72)</f>
        <v>0</v>
      </c>
      <c r="S423" s="1">
        <f>LOOKUP(R423,'标准'!$S$4:$S$8,'标准'!$T$4:$T$8)</f>
        <v>0</v>
      </c>
      <c r="T423" s="1">
        <f t="shared" si="6"/>
        <v>0</v>
      </c>
      <c r="U423" s="1">
        <f>IF(E423="",0,IF(AND(F423&gt;=0,F423&lt;60),"D",LOOKUP(T423,'标准'!$Q$4:$Q$8,'标准'!$R$4:$R$8)))</f>
        <v>0</v>
      </c>
    </row>
    <row r="424" spans="1:21" ht="14.25">
      <c r="A424" s="1"/>
      <c r="B424" s="1"/>
      <c r="C424" s="1"/>
      <c r="D424" s="1"/>
      <c r="E424" s="11"/>
      <c r="F424" s="1">
        <f>LOOKUP(E424,'标准'!$C$50:$C$93,'标准'!$B$50:$B$93)</f>
        <v>0</v>
      </c>
      <c r="G424" s="1">
        <f>LOOKUP(F424,'标准'!$S$4:$S$8,'标准'!$T$4:$T$8)</f>
        <v>0</v>
      </c>
      <c r="H424" s="11"/>
      <c r="I424" s="1">
        <f>LOOKUP(H424,'标准'!$J$50:$J$72,'标准'!$G$50:$G$72)</f>
        <v>0</v>
      </c>
      <c r="J424" s="1">
        <f>LOOKUP(I424,'标准'!$S$4:$S$8,'标准'!$T$4:$T$8)</f>
        <v>0</v>
      </c>
      <c r="K424" s="11"/>
      <c r="L424" s="1">
        <f>LOOKUP(K424,'标准'!$O$50:$O$72,'标准'!$G$50:$G$72)</f>
        <v>0</v>
      </c>
      <c r="M424" s="1">
        <f>LOOKUP(L424,'标准'!$S$4:$S$8,'标准'!$T$4:$T$8)</f>
        <v>0</v>
      </c>
      <c r="N424" s="11"/>
      <c r="O424" s="1">
        <f>LOOKUP(N424,'标准'!$K$50:$K$72,'标准'!$G$50:$G$72)</f>
        <v>0</v>
      </c>
      <c r="P424" s="1">
        <f>LOOKUP(O424,'标准'!$S$4:$S$8,'标准'!$T$4:$T$8)</f>
        <v>0</v>
      </c>
      <c r="Q424" s="11"/>
      <c r="R424" s="1">
        <f>LOOKUP(Q424,'标准'!$M$50:$M$72,'标准'!$G$50:$G$72)</f>
        <v>0</v>
      </c>
      <c r="S424" s="1">
        <f>LOOKUP(R424,'标准'!$S$4:$S$8,'标准'!$T$4:$T$8)</f>
        <v>0</v>
      </c>
      <c r="T424" s="1">
        <f t="shared" si="6"/>
        <v>0</v>
      </c>
      <c r="U424" s="1">
        <f>IF(E424="",0,IF(AND(F424&gt;=0,F424&lt;60),"D",LOOKUP(T424,'标准'!$Q$4:$Q$8,'标准'!$R$4:$R$8)))</f>
        <v>0</v>
      </c>
    </row>
    <row r="425" spans="1:21" ht="14.25">
      <c r="A425" s="1"/>
      <c r="B425" s="1"/>
      <c r="C425" s="1"/>
      <c r="D425" s="1"/>
      <c r="E425" s="11"/>
      <c r="F425" s="1">
        <f>LOOKUP(E425,'标准'!$C$50:$C$93,'标准'!$B$50:$B$93)</f>
        <v>0</v>
      </c>
      <c r="G425" s="1">
        <f>LOOKUP(F425,'标准'!$S$4:$S$8,'标准'!$T$4:$T$8)</f>
        <v>0</v>
      </c>
      <c r="H425" s="11"/>
      <c r="I425" s="1">
        <f>LOOKUP(H425,'标准'!$J$50:$J$72,'标准'!$G$50:$G$72)</f>
        <v>0</v>
      </c>
      <c r="J425" s="1">
        <f>LOOKUP(I425,'标准'!$S$4:$S$8,'标准'!$T$4:$T$8)</f>
        <v>0</v>
      </c>
      <c r="K425" s="11"/>
      <c r="L425" s="1">
        <f>LOOKUP(K425,'标准'!$O$50:$O$72,'标准'!$G$50:$G$72)</f>
        <v>0</v>
      </c>
      <c r="M425" s="1">
        <f>LOOKUP(L425,'标准'!$S$4:$S$8,'标准'!$T$4:$T$8)</f>
        <v>0</v>
      </c>
      <c r="N425" s="11"/>
      <c r="O425" s="1">
        <f>LOOKUP(N425,'标准'!$K$50:$K$72,'标准'!$G$50:$G$72)</f>
        <v>0</v>
      </c>
      <c r="P425" s="1">
        <f>LOOKUP(O425,'标准'!$S$4:$S$8,'标准'!$T$4:$T$8)</f>
        <v>0</v>
      </c>
      <c r="Q425" s="11"/>
      <c r="R425" s="1">
        <f>LOOKUP(Q425,'标准'!$M$50:$M$72,'标准'!$G$50:$G$72)</f>
        <v>0</v>
      </c>
      <c r="S425" s="1">
        <f>LOOKUP(R425,'标准'!$S$4:$S$8,'标准'!$T$4:$T$8)</f>
        <v>0</v>
      </c>
      <c r="T425" s="1">
        <f t="shared" si="6"/>
        <v>0</v>
      </c>
      <c r="U425" s="1">
        <f>IF(E425="",0,IF(AND(F425&gt;=0,F425&lt;60),"D",LOOKUP(T425,'标准'!$Q$4:$Q$8,'标准'!$R$4:$R$8)))</f>
        <v>0</v>
      </c>
    </row>
    <row r="426" spans="1:21" ht="14.25">
      <c r="A426" s="1"/>
      <c r="B426" s="1"/>
      <c r="C426" s="1"/>
      <c r="D426" s="1"/>
      <c r="E426" s="11"/>
      <c r="F426" s="1">
        <f>LOOKUP(E426,'标准'!$C$50:$C$93,'标准'!$B$50:$B$93)</f>
        <v>0</v>
      </c>
      <c r="G426" s="1">
        <f>LOOKUP(F426,'标准'!$S$4:$S$8,'标准'!$T$4:$T$8)</f>
        <v>0</v>
      </c>
      <c r="H426" s="11"/>
      <c r="I426" s="1">
        <f>LOOKUP(H426,'标准'!$J$50:$J$72,'标准'!$G$50:$G$72)</f>
        <v>0</v>
      </c>
      <c r="J426" s="1">
        <f>LOOKUP(I426,'标准'!$S$4:$S$8,'标准'!$T$4:$T$8)</f>
        <v>0</v>
      </c>
      <c r="K426" s="11"/>
      <c r="L426" s="1">
        <f>LOOKUP(K426,'标准'!$O$50:$O$72,'标准'!$G$50:$G$72)</f>
        <v>0</v>
      </c>
      <c r="M426" s="1">
        <f>LOOKUP(L426,'标准'!$S$4:$S$8,'标准'!$T$4:$T$8)</f>
        <v>0</v>
      </c>
      <c r="N426" s="11"/>
      <c r="O426" s="1">
        <f>LOOKUP(N426,'标准'!$K$50:$K$72,'标准'!$G$50:$G$72)</f>
        <v>0</v>
      </c>
      <c r="P426" s="1">
        <f>LOOKUP(O426,'标准'!$S$4:$S$8,'标准'!$T$4:$T$8)</f>
        <v>0</v>
      </c>
      <c r="Q426" s="11"/>
      <c r="R426" s="1">
        <f>LOOKUP(Q426,'标准'!$M$50:$M$72,'标准'!$G$50:$G$72)</f>
        <v>0</v>
      </c>
      <c r="S426" s="1">
        <f>LOOKUP(R426,'标准'!$S$4:$S$8,'标准'!$T$4:$T$8)</f>
        <v>0</v>
      </c>
      <c r="T426" s="1">
        <f t="shared" si="6"/>
        <v>0</v>
      </c>
      <c r="U426" s="1">
        <f>IF(E426="",0,IF(AND(F426&gt;=0,F426&lt;60),"D",LOOKUP(T426,'标准'!$Q$4:$Q$8,'标准'!$R$4:$R$8)))</f>
        <v>0</v>
      </c>
    </row>
    <row r="427" spans="1:21" ht="14.25">
      <c r="A427" s="1"/>
      <c r="B427" s="1"/>
      <c r="C427" s="1"/>
      <c r="D427" s="1"/>
      <c r="E427" s="11"/>
      <c r="F427" s="1">
        <f>LOOKUP(E427,'标准'!$C$50:$C$93,'标准'!$B$50:$B$93)</f>
        <v>0</v>
      </c>
      <c r="G427" s="1">
        <f>LOOKUP(F427,'标准'!$S$4:$S$8,'标准'!$T$4:$T$8)</f>
        <v>0</v>
      </c>
      <c r="H427" s="11"/>
      <c r="I427" s="1">
        <f>LOOKUP(H427,'标准'!$J$50:$J$72,'标准'!$G$50:$G$72)</f>
        <v>0</v>
      </c>
      <c r="J427" s="1">
        <f>LOOKUP(I427,'标准'!$S$4:$S$8,'标准'!$T$4:$T$8)</f>
        <v>0</v>
      </c>
      <c r="K427" s="11"/>
      <c r="L427" s="1">
        <f>LOOKUP(K427,'标准'!$O$50:$O$72,'标准'!$G$50:$G$72)</f>
        <v>0</v>
      </c>
      <c r="M427" s="1">
        <f>LOOKUP(L427,'标准'!$S$4:$S$8,'标准'!$T$4:$T$8)</f>
        <v>0</v>
      </c>
      <c r="N427" s="11"/>
      <c r="O427" s="1">
        <f>LOOKUP(N427,'标准'!$K$50:$K$72,'标准'!$G$50:$G$72)</f>
        <v>0</v>
      </c>
      <c r="P427" s="1">
        <f>LOOKUP(O427,'标准'!$S$4:$S$8,'标准'!$T$4:$T$8)</f>
        <v>0</v>
      </c>
      <c r="Q427" s="11"/>
      <c r="R427" s="1">
        <f>LOOKUP(Q427,'标准'!$M$50:$M$72,'标准'!$G$50:$G$72)</f>
        <v>0</v>
      </c>
      <c r="S427" s="1">
        <f>LOOKUP(R427,'标准'!$S$4:$S$8,'标准'!$T$4:$T$8)</f>
        <v>0</v>
      </c>
      <c r="T427" s="1">
        <f t="shared" si="6"/>
        <v>0</v>
      </c>
      <c r="U427" s="1">
        <f>IF(E427="",0,IF(AND(F427&gt;=0,F427&lt;60),"D",LOOKUP(T427,'标准'!$Q$4:$Q$8,'标准'!$R$4:$R$8)))</f>
        <v>0</v>
      </c>
    </row>
    <row r="428" spans="1:21" ht="14.25">
      <c r="A428" s="1"/>
      <c r="B428" s="1"/>
      <c r="C428" s="1"/>
      <c r="D428" s="1"/>
      <c r="E428" s="11"/>
      <c r="F428" s="1">
        <f>LOOKUP(E428,'标准'!$C$50:$C$93,'标准'!$B$50:$B$93)</f>
        <v>0</v>
      </c>
      <c r="G428" s="1">
        <f>LOOKUP(F428,'标准'!$S$4:$S$8,'标准'!$T$4:$T$8)</f>
        <v>0</v>
      </c>
      <c r="H428" s="11"/>
      <c r="I428" s="1">
        <f>LOOKUP(H428,'标准'!$J$50:$J$72,'标准'!$G$50:$G$72)</f>
        <v>0</v>
      </c>
      <c r="J428" s="1">
        <f>LOOKUP(I428,'标准'!$S$4:$S$8,'标准'!$T$4:$T$8)</f>
        <v>0</v>
      </c>
      <c r="K428" s="11"/>
      <c r="L428" s="1">
        <f>LOOKUP(K428,'标准'!$O$50:$O$72,'标准'!$G$50:$G$72)</f>
        <v>0</v>
      </c>
      <c r="M428" s="1">
        <f>LOOKUP(L428,'标准'!$S$4:$S$8,'标准'!$T$4:$T$8)</f>
        <v>0</v>
      </c>
      <c r="N428" s="11"/>
      <c r="O428" s="1">
        <f>LOOKUP(N428,'标准'!$K$50:$K$72,'标准'!$G$50:$G$72)</f>
        <v>0</v>
      </c>
      <c r="P428" s="1">
        <f>LOOKUP(O428,'标准'!$S$4:$S$8,'标准'!$T$4:$T$8)</f>
        <v>0</v>
      </c>
      <c r="Q428" s="11"/>
      <c r="R428" s="1">
        <f>LOOKUP(Q428,'标准'!$M$50:$M$72,'标准'!$G$50:$G$72)</f>
        <v>0</v>
      </c>
      <c r="S428" s="1">
        <f>LOOKUP(R428,'标准'!$S$4:$S$8,'标准'!$T$4:$T$8)</f>
        <v>0</v>
      </c>
      <c r="T428" s="1">
        <f t="shared" si="6"/>
        <v>0</v>
      </c>
      <c r="U428" s="1">
        <f>IF(E428="",0,IF(AND(F428&gt;=0,F428&lt;60),"D",LOOKUP(T428,'标准'!$Q$4:$Q$8,'标准'!$R$4:$R$8)))</f>
        <v>0</v>
      </c>
    </row>
    <row r="429" spans="1:21" ht="14.25">
      <c r="A429" s="1"/>
      <c r="B429" s="1"/>
      <c r="C429" s="1"/>
      <c r="D429" s="1"/>
      <c r="E429" s="11"/>
      <c r="F429" s="1">
        <f>LOOKUP(E429,'标准'!$C$50:$C$93,'标准'!$B$50:$B$93)</f>
        <v>0</v>
      </c>
      <c r="G429" s="1">
        <f>LOOKUP(F429,'标准'!$S$4:$S$8,'标准'!$T$4:$T$8)</f>
        <v>0</v>
      </c>
      <c r="H429" s="11"/>
      <c r="I429" s="1">
        <f>LOOKUP(H429,'标准'!$J$50:$J$72,'标准'!$G$50:$G$72)</f>
        <v>0</v>
      </c>
      <c r="J429" s="1">
        <f>LOOKUP(I429,'标准'!$S$4:$S$8,'标准'!$T$4:$T$8)</f>
        <v>0</v>
      </c>
      <c r="K429" s="11"/>
      <c r="L429" s="1">
        <f>LOOKUP(K429,'标准'!$O$50:$O$72,'标准'!$G$50:$G$72)</f>
        <v>0</v>
      </c>
      <c r="M429" s="1">
        <f>LOOKUP(L429,'标准'!$S$4:$S$8,'标准'!$T$4:$T$8)</f>
        <v>0</v>
      </c>
      <c r="N429" s="11"/>
      <c r="O429" s="1">
        <f>LOOKUP(N429,'标准'!$K$50:$K$72,'标准'!$G$50:$G$72)</f>
        <v>0</v>
      </c>
      <c r="P429" s="1">
        <f>LOOKUP(O429,'标准'!$S$4:$S$8,'标准'!$T$4:$T$8)</f>
        <v>0</v>
      </c>
      <c r="Q429" s="11"/>
      <c r="R429" s="1">
        <f>LOOKUP(Q429,'标准'!$M$50:$M$72,'标准'!$G$50:$G$72)</f>
        <v>0</v>
      </c>
      <c r="S429" s="1">
        <f>LOOKUP(R429,'标准'!$S$4:$S$8,'标准'!$T$4:$T$8)</f>
        <v>0</v>
      </c>
      <c r="T429" s="1">
        <f t="shared" si="6"/>
        <v>0</v>
      </c>
      <c r="U429" s="1">
        <f>IF(E429="",0,IF(AND(F429&gt;=0,F429&lt;60),"D",LOOKUP(T429,'标准'!$Q$4:$Q$8,'标准'!$R$4:$R$8)))</f>
        <v>0</v>
      </c>
    </row>
    <row r="430" spans="1:21" ht="14.25">
      <c r="A430" s="1"/>
      <c r="B430" s="1"/>
      <c r="C430" s="1"/>
      <c r="D430" s="1"/>
      <c r="E430" s="11"/>
      <c r="F430" s="1">
        <f>LOOKUP(E430,'标准'!$C$50:$C$93,'标准'!$B$50:$B$93)</f>
        <v>0</v>
      </c>
      <c r="G430" s="1">
        <f>LOOKUP(F430,'标准'!$S$4:$S$8,'标准'!$T$4:$T$8)</f>
        <v>0</v>
      </c>
      <c r="H430" s="11"/>
      <c r="I430" s="1">
        <f>LOOKUP(H430,'标准'!$J$50:$J$72,'标准'!$G$50:$G$72)</f>
        <v>0</v>
      </c>
      <c r="J430" s="1">
        <f>LOOKUP(I430,'标准'!$S$4:$S$8,'标准'!$T$4:$T$8)</f>
        <v>0</v>
      </c>
      <c r="K430" s="11"/>
      <c r="L430" s="1">
        <f>LOOKUP(K430,'标准'!$O$50:$O$72,'标准'!$G$50:$G$72)</f>
        <v>0</v>
      </c>
      <c r="M430" s="1">
        <f>LOOKUP(L430,'标准'!$S$4:$S$8,'标准'!$T$4:$T$8)</f>
        <v>0</v>
      </c>
      <c r="N430" s="11"/>
      <c r="O430" s="1">
        <f>LOOKUP(N430,'标准'!$K$50:$K$72,'标准'!$G$50:$G$72)</f>
        <v>0</v>
      </c>
      <c r="P430" s="1">
        <f>LOOKUP(O430,'标准'!$S$4:$S$8,'标准'!$T$4:$T$8)</f>
        <v>0</v>
      </c>
      <c r="Q430" s="11"/>
      <c r="R430" s="1">
        <f>LOOKUP(Q430,'标准'!$M$50:$M$72,'标准'!$G$50:$G$72)</f>
        <v>0</v>
      </c>
      <c r="S430" s="1">
        <f>LOOKUP(R430,'标准'!$S$4:$S$8,'标准'!$T$4:$T$8)</f>
        <v>0</v>
      </c>
      <c r="T430" s="1">
        <f t="shared" si="6"/>
        <v>0</v>
      </c>
      <c r="U430" s="1">
        <f>IF(E430="",0,IF(AND(F430&gt;=0,F430&lt;60),"D",LOOKUP(T430,'标准'!$Q$4:$Q$8,'标准'!$R$4:$R$8)))</f>
        <v>0</v>
      </c>
    </row>
    <row r="431" spans="1:21" ht="14.25">
      <c r="A431" s="1"/>
      <c r="B431" s="1"/>
      <c r="C431" s="1"/>
      <c r="D431" s="1"/>
      <c r="E431" s="11"/>
      <c r="F431" s="1">
        <f>LOOKUP(E431,'标准'!$C$50:$C$93,'标准'!$B$50:$B$93)</f>
        <v>0</v>
      </c>
      <c r="G431" s="1">
        <f>LOOKUP(F431,'标准'!$S$4:$S$8,'标准'!$T$4:$T$8)</f>
        <v>0</v>
      </c>
      <c r="H431" s="11"/>
      <c r="I431" s="1">
        <f>LOOKUP(H431,'标准'!$J$50:$J$72,'标准'!$G$50:$G$72)</f>
        <v>0</v>
      </c>
      <c r="J431" s="1">
        <f>LOOKUP(I431,'标准'!$S$4:$S$8,'标准'!$T$4:$T$8)</f>
        <v>0</v>
      </c>
      <c r="K431" s="11"/>
      <c r="L431" s="1">
        <f>LOOKUP(K431,'标准'!$O$50:$O$72,'标准'!$G$50:$G$72)</f>
        <v>0</v>
      </c>
      <c r="M431" s="1">
        <f>LOOKUP(L431,'标准'!$S$4:$S$8,'标准'!$T$4:$T$8)</f>
        <v>0</v>
      </c>
      <c r="N431" s="11"/>
      <c r="O431" s="1">
        <f>LOOKUP(N431,'标准'!$K$50:$K$72,'标准'!$G$50:$G$72)</f>
        <v>0</v>
      </c>
      <c r="P431" s="1">
        <f>LOOKUP(O431,'标准'!$S$4:$S$8,'标准'!$T$4:$T$8)</f>
        <v>0</v>
      </c>
      <c r="Q431" s="11"/>
      <c r="R431" s="1">
        <f>LOOKUP(Q431,'标准'!$M$50:$M$72,'标准'!$G$50:$G$72)</f>
        <v>0</v>
      </c>
      <c r="S431" s="1">
        <f>LOOKUP(R431,'标准'!$S$4:$S$8,'标准'!$T$4:$T$8)</f>
        <v>0</v>
      </c>
      <c r="T431" s="1">
        <f t="shared" si="6"/>
        <v>0</v>
      </c>
      <c r="U431" s="1">
        <f>IF(E431="",0,IF(AND(F431&gt;=0,F431&lt;60),"D",LOOKUP(T431,'标准'!$Q$4:$Q$8,'标准'!$R$4:$R$8)))</f>
        <v>0</v>
      </c>
    </row>
    <row r="432" spans="1:21" ht="14.25">
      <c r="A432" s="1"/>
      <c r="B432" s="1"/>
      <c r="C432" s="1"/>
      <c r="D432" s="1"/>
      <c r="E432" s="11"/>
      <c r="F432" s="1">
        <f>LOOKUP(E432,'标准'!$C$50:$C$93,'标准'!$B$50:$B$93)</f>
        <v>0</v>
      </c>
      <c r="G432" s="1">
        <f>LOOKUP(F432,'标准'!$S$4:$S$8,'标准'!$T$4:$T$8)</f>
        <v>0</v>
      </c>
      <c r="H432" s="11"/>
      <c r="I432" s="1">
        <f>LOOKUP(H432,'标准'!$J$50:$J$72,'标准'!$G$50:$G$72)</f>
        <v>0</v>
      </c>
      <c r="J432" s="1">
        <f>LOOKUP(I432,'标准'!$S$4:$S$8,'标准'!$T$4:$T$8)</f>
        <v>0</v>
      </c>
      <c r="K432" s="11"/>
      <c r="L432" s="1">
        <f>LOOKUP(K432,'标准'!$O$50:$O$72,'标准'!$G$50:$G$72)</f>
        <v>0</v>
      </c>
      <c r="M432" s="1">
        <f>LOOKUP(L432,'标准'!$S$4:$S$8,'标准'!$T$4:$T$8)</f>
        <v>0</v>
      </c>
      <c r="N432" s="11"/>
      <c r="O432" s="1">
        <f>LOOKUP(N432,'标准'!$K$50:$K$72,'标准'!$G$50:$G$72)</f>
        <v>0</v>
      </c>
      <c r="P432" s="1">
        <f>LOOKUP(O432,'标准'!$S$4:$S$8,'标准'!$T$4:$T$8)</f>
        <v>0</v>
      </c>
      <c r="Q432" s="11"/>
      <c r="R432" s="1">
        <f>LOOKUP(Q432,'标准'!$M$50:$M$72,'标准'!$G$50:$G$72)</f>
        <v>0</v>
      </c>
      <c r="S432" s="1">
        <f>LOOKUP(R432,'标准'!$S$4:$S$8,'标准'!$T$4:$T$8)</f>
        <v>0</v>
      </c>
      <c r="T432" s="1">
        <f t="shared" si="6"/>
        <v>0</v>
      </c>
      <c r="U432" s="1">
        <f>IF(E432="",0,IF(AND(F432&gt;=0,F432&lt;60),"D",LOOKUP(T432,'标准'!$Q$4:$Q$8,'标准'!$R$4:$R$8)))</f>
        <v>0</v>
      </c>
    </row>
    <row r="433" spans="1:21" ht="14.25">
      <c r="A433" s="1"/>
      <c r="B433" s="1"/>
      <c r="C433" s="1"/>
      <c r="D433" s="1"/>
      <c r="E433" s="11"/>
      <c r="F433" s="1">
        <f>LOOKUP(E433,'标准'!$C$50:$C$93,'标准'!$B$50:$B$93)</f>
        <v>0</v>
      </c>
      <c r="G433" s="1">
        <f>LOOKUP(F433,'标准'!$S$4:$S$8,'标准'!$T$4:$T$8)</f>
        <v>0</v>
      </c>
      <c r="H433" s="11"/>
      <c r="I433" s="1">
        <f>LOOKUP(H433,'标准'!$J$50:$J$72,'标准'!$G$50:$G$72)</f>
        <v>0</v>
      </c>
      <c r="J433" s="1">
        <f>LOOKUP(I433,'标准'!$S$4:$S$8,'标准'!$T$4:$T$8)</f>
        <v>0</v>
      </c>
      <c r="K433" s="11"/>
      <c r="L433" s="1">
        <f>LOOKUP(K433,'标准'!$O$50:$O$72,'标准'!$G$50:$G$72)</f>
        <v>0</v>
      </c>
      <c r="M433" s="1">
        <f>LOOKUP(L433,'标准'!$S$4:$S$8,'标准'!$T$4:$T$8)</f>
        <v>0</v>
      </c>
      <c r="N433" s="11"/>
      <c r="O433" s="1">
        <f>LOOKUP(N433,'标准'!$K$50:$K$72,'标准'!$G$50:$G$72)</f>
        <v>0</v>
      </c>
      <c r="P433" s="1">
        <f>LOOKUP(O433,'标准'!$S$4:$S$8,'标准'!$T$4:$T$8)</f>
        <v>0</v>
      </c>
      <c r="Q433" s="11"/>
      <c r="R433" s="1">
        <f>LOOKUP(Q433,'标准'!$M$50:$M$72,'标准'!$G$50:$G$72)</f>
        <v>0</v>
      </c>
      <c r="S433" s="1">
        <f>LOOKUP(R433,'标准'!$S$4:$S$8,'标准'!$T$4:$T$8)</f>
        <v>0</v>
      </c>
      <c r="T433" s="1">
        <f t="shared" si="6"/>
        <v>0</v>
      </c>
      <c r="U433" s="1">
        <f>IF(E433="",0,IF(AND(F433&gt;=0,F433&lt;60),"D",LOOKUP(T433,'标准'!$Q$4:$Q$8,'标准'!$R$4:$R$8)))</f>
        <v>0</v>
      </c>
    </row>
    <row r="434" spans="1:21" ht="14.25">
      <c r="A434" s="1"/>
      <c r="B434" s="1"/>
      <c r="C434" s="1"/>
      <c r="D434" s="1"/>
      <c r="E434" s="11"/>
      <c r="F434" s="1">
        <f>LOOKUP(E434,'标准'!$C$50:$C$93,'标准'!$B$50:$B$93)</f>
        <v>0</v>
      </c>
      <c r="G434" s="1">
        <f>LOOKUP(F434,'标准'!$S$4:$S$8,'标准'!$T$4:$T$8)</f>
        <v>0</v>
      </c>
      <c r="H434" s="11"/>
      <c r="I434" s="1">
        <f>LOOKUP(H434,'标准'!$J$50:$J$72,'标准'!$G$50:$G$72)</f>
        <v>0</v>
      </c>
      <c r="J434" s="1">
        <f>LOOKUP(I434,'标准'!$S$4:$S$8,'标准'!$T$4:$T$8)</f>
        <v>0</v>
      </c>
      <c r="K434" s="11"/>
      <c r="L434" s="1">
        <f>LOOKUP(K434,'标准'!$O$50:$O$72,'标准'!$G$50:$G$72)</f>
        <v>0</v>
      </c>
      <c r="M434" s="1">
        <f>LOOKUP(L434,'标准'!$S$4:$S$8,'标准'!$T$4:$T$8)</f>
        <v>0</v>
      </c>
      <c r="N434" s="11"/>
      <c r="O434" s="1">
        <f>LOOKUP(N434,'标准'!$K$50:$K$72,'标准'!$G$50:$G$72)</f>
        <v>0</v>
      </c>
      <c r="P434" s="1">
        <f>LOOKUP(O434,'标准'!$S$4:$S$8,'标准'!$T$4:$T$8)</f>
        <v>0</v>
      </c>
      <c r="Q434" s="11"/>
      <c r="R434" s="1">
        <f>LOOKUP(Q434,'标准'!$M$50:$M$72,'标准'!$G$50:$G$72)</f>
        <v>0</v>
      </c>
      <c r="S434" s="1">
        <f>LOOKUP(R434,'标准'!$S$4:$S$8,'标准'!$T$4:$T$8)</f>
        <v>0</v>
      </c>
      <c r="T434" s="1">
        <f t="shared" si="6"/>
        <v>0</v>
      </c>
      <c r="U434" s="1">
        <f>IF(E434="",0,IF(AND(F434&gt;=0,F434&lt;60),"D",LOOKUP(T434,'标准'!$Q$4:$Q$8,'标准'!$R$4:$R$8)))</f>
        <v>0</v>
      </c>
    </row>
    <row r="435" spans="1:21" ht="14.25">
      <c r="A435" s="1"/>
      <c r="B435" s="1"/>
      <c r="C435" s="1"/>
      <c r="D435" s="1"/>
      <c r="E435" s="11"/>
      <c r="F435" s="1">
        <f>LOOKUP(E435,'标准'!$C$50:$C$93,'标准'!$B$50:$B$93)</f>
        <v>0</v>
      </c>
      <c r="G435" s="1">
        <f>LOOKUP(F435,'标准'!$S$4:$S$8,'标准'!$T$4:$T$8)</f>
        <v>0</v>
      </c>
      <c r="H435" s="11"/>
      <c r="I435" s="1">
        <f>LOOKUP(H435,'标准'!$J$50:$J$72,'标准'!$G$50:$G$72)</f>
        <v>0</v>
      </c>
      <c r="J435" s="1">
        <f>LOOKUP(I435,'标准'!$S$4:$S$8,'标准'!$T$4:$T$8)</f>
        <v>0</v>
      </c>
      <c r="K435" s="11"/>
      <c r="L435" s="1">
        <f>LOOKUP(K435,'标准'!$O$50:$O$72,'标准'!$G$50:$G$72)</f>
        <v>0</v>
      </c>
      <c r="M435" s="1">
        <f>LOOKUP(L435,'标准'!$S$4:$S$8,'标准'!$T$4:$T$8)</f>
        <v>0</v>
      </c>
      <c r="N435" s="11"/>
      <c r="O435" s="1">
        <f>LOOKUP(N435,'标准'!$K$50:$K$72,'标准'!$G$50:$G$72)</f>
        <v>0</v>
      </c>
      <c r="P435" s="1">
        <f>LOOKUP(O435,'标准'!$S$4:$S$8,'标准'!$T$4:$T$8)</f>
        <v>0</v>
      </c>
      <c r="Q435" s="11"/>
      <c r="R435" s="1">
        <f>LOOKUP(Q435,'标准'!$M$50:$M$72,'标准'!$G$50:$G$72)</f>
        <v>0</v>
      </c>
      <c r="S435" s="1">
        <f>LOOKUP(R435,'标准'!$S$4:$S$8,'标准'!$T$4:$T$8)</f>
        <v>0</v>
      </c>
      <c r="T435" s="1">
        <f t="shared" si="6"/>
        <v>0</v>
      </c>
      <c r="U435" s="1">
        <f>IF(E435="",0,IF(AND(F435&gt;=0,F435&lt;60),"D",LOOKUP(T435,'标准'!$Q$4:$Q$8,'标准'!$R$4:$R$8)))</f>
        <v>0</v>
      </c>
    </row>
    <row r="436" spans="1:21" ht="14.25">
      <c r="A436" s="1"/>
      <c r="B436" s="1"/>
      <c r="C436" s="1"/>
      <c r="D436" s="1"/>
      <c r="E436" s="11"/>
      <c r="F436" s="1">
        <f>LOOKUP(E436,'标准'!$C$50:$C$93,'标准'!$B$50:$B$93)</f>
        <v>0</v>
      </c>
      <c r="G436" s="1">
        <f>LOOKUP(F436,'标准'!$S$4:$S$8,'标准'!$T$4:$T$8)</f>
        <v>0</v>
      </c>
      <c r="H436" s="11"/>
      <c r="I436" s="1">
        <f>LOOKUP(H436,'标准'!$J$50:$J$72,'标准'!$G$50:$G$72)</f>
        <v>0</v>
      </c>
      <c r="J436" s="1">
        <f>LOOKUP(I436,'标准'!$S$4:$S$8,'标准'!$T$4:$T$8)</f>
        <v>0</v>
      </c>
      <c r="K436" s="11"/>
      <c r="L436" s="1">
        <f>LOOKUP(K436,'标准'!$O$50:$O$72,'标准'!$G$50:$G$72)</f>
        <v>0</v>
      </c>
      <c r="M436" s="1">
        <f>LOOKUP(L436,'标准'!$S$4:$S$8,'标准'!$T$4:$T$8)</f>
        <v>0</v>
      </c>
      <c r="N436" s="11"/>
      <c r="O436" s="1">
        <f>LOOKUP(N436,'标准'!$K$50:$K$72,'标准'!$G$50:$G$72)</f>
        <v>0</v>
      </c>
      <c r="P436" s="1">
        <f>LOOKUP(O436,'标准'!$S$4:$S$8,'标准'!$T$4:$T$8)</f>
        <v>0</v>
      </c>
      <c r="Q436" s="11"/>
      <c r="R436" s="1">
        <f>LOOKUP(Q436,'标准'!$M$50:$M$72,'标准'!$G$50:$G$72)</f>
        <v>0</v>
      </c>
      <c r="S436" s="1">
        <f>LOOKUP(R436,'标准'!$S$4:$S$8,'标准'!$T$4:$T$8)</f>
        <v>0</v>
      </c>
      <c r="T436" s="1">
        <f t="shared" si="6"/>
        <v>0</v>
      </c>
      <c r="U436" s="1">
        <f>IF(E436="",0,IF(AND(F436&gt;=0,F436&lt;60),"D",LOOKUP(T436,'标准'!$Q$4:$Q$8,'标准'!$R$4:$R$8)))</f>
        <v>0</v>
      </c>
    </row>
    <row r="437" spans="1:21" ht="14.25">
      <c r="A437" s="1"/>
      <c r="B437" s="1"/>
      <c r="C437" s="1"/>
      <c r="D437" s="1"/>
      <c r="E437" s="11"/>
      <c r="F437" s="1">
        <f>LOOKUP(E437,'标准'!$C$50:$C$93,'标准'!$B$50:$B$93)</f>
        <v>0</v>
      </c>
      <c r="G437" s="1">
        <f>LOOKUP(F437,'标准'!$S$4:$S$8,'标准'!$T$4:$T$8)</f>
        <v>0</v>
      </c>
      <c r="H437" s="11"/>
      <c r="I437" s="1">
        <f>LOOKUP(H437,'标准'!$J$50:$J$72,'标准'!$G$50:$G$72)</f>
        <v>0</v>
      </c>
      <c r="J437" s="1">
        <f>LOOKUP(I437,'标准'!$S$4:$S$8,'标准'!$T$4:$T$8)</f>
        <v>0</v>
      </c>
      <c r="K437" s="11"/>
      <c r="L437" s="1">
        <f>LOOKUP(K437,'标准'!$O$50:$O$72,'标准'!$G$50:$G$72)</f>
        <v>0</v>
      </c>
      <c r="M437" s="1">
        <f>LOOKUP(L437,'标准'!$S$4:$S$8,'标准'!$T$4:$T$8)</f>
        <v>0</v>
      </c>
      <c r="N437" s="11"/>
      <c r="O437" s="1">
        <f>LOOKUP(N437,'标准'!$K$50:$K$72,'标准'!$G$50:$G$72)</f>
        <v>0</v>
      </c>
      <c r="P437" s="1">
        <f>LOOKUP(O437,'标准'!$S$4:$S$8,'标准'!$T$4:$T$8)</f>
        <v>0</v>
      </c>
      <c r="Q437" s="11"/>
      <c r="R437" s="1">
        <f>LOOKUP(Q437,'标准'!$M$50:$M$72,'标准'!$G$50:$G$72)</f>
        <v>0</v>
      </c>
      <c r="S437" s="1">
        <f>LOOKUP(R437,'标准'!$S$4:$S$8,'标准'!$T$4:$T$8)</f>
        <v>0</v>
      </c>
      <c r="T437" s="1">
        <f t="shared" si="6"/>
        <v>0</v>
      </c>
      <c r="U437" s="1">
        <f>IF(E437="",0,IF(AND(F437&gt;=0,F437&lt;60),"D",LOOKUP(T437,'标准'!$Q$4:$Q$8,'标准'!$R$4:$R$8)))</f>
        <v>0</v>
      </c>
    </row>
    <row r="438" spans="1:21" ht="14.25">
      <c r="A438" s="1"/>
      <c r="B438" s="1"/>
      <c r="C438" s="1"/>
      <c r="D438" s="1"/>
      <c r="E438" s="11"/>
      <c r="F438" s="1">
        <f>LOOKUP(E438,'标准'!$C$50:$C$93,'标准'!$B$50:$B$93)</f>
        <v>0</v>
      </c>
      <c r="G438" s="1">
        <f>LOOKUP(F438,'标准'!$S$4:$S$8,'标准'!$T$4:$T$8)</f>
        <v>0</v>
      </c>
      <c r="H438" s="11"/>
      <c r="I438" s="1">
        <f>LOOKUP(H438,'标准'!$J$50:$J$72,'标准'!$G$50:$G$72)</f>
        <v>0</v>
      </c>
      <c r="J438" s="1">
        <f>LOOKUP(I438,'标准'!$S$4:$S$8,'标准'!$T$4:$T$8)</f>
        <v>0</v>
      </c>
      <c r="K438" s="11"/>
      <c r="L438" s="1">
        <f>LOOKUP(K438,'标准'!$O$50:$O$72,'标准'!$G$50:$G$72)</f>
        <v>0</v>
      </c>
      <c r="M438" s="1">
        <f>LOOKUP(L438,'标准'!$S$4:$S$8,'标准'!$T$4:$T$8)</f>
        <v>0</v>
      </c>
      <c r="N438" s="11"/>
      <c r="O438" s="1">
        <f>LOOKUP(N438,'标准'!$K$50:$K$72,'标准'!$G$50:$G$72)</f>
        <v>0</v>
      </c>
      <c r="P438" s="1">
        <f>LOOKUP(O438,'标准'!$S$4:$S$8,'标准'!$T$4:$T$8)</f>
        <v>0</v>
      </c>
      <c r="Q438" s="11"/>
      <c r="R438" s="1">
        <f>LOOKUP(Q438,'标准'!$M$50:$M$72,'标准'!$G$50:$G$72)</f>
        <v>0</v>
      </c>
      <c r="S438" s="1">
        <f>LOOKUP(R438,'标准'!$S$4:$S$8,'标准'!$T$4:$T$8)</f>
        <v>0</v>
      </c>
      <c r="T438" s="1">
        <f t="shared" si="6"/>
        <v>0</v>
      </c>
      <c r="U438" s="1">
        <f>IF(E438="",0,IF(AND(F438&gt;=0,F438&lt;60),"D",LOOKUP(T438,'标准'!$Q$4:$Q$8,'标准'!$R$4:$R$8)))</f>
        <v>0</v>
      </c>
    </row>
    <row r="439" spans="1:21" ht="14.25">
      <c r="A439" s="1"/>
      <c r="B439" s="1"/>
      <c r="C439" s="1"/>
      <c r="D439" s="1"/>
      <c r="E439" s="11"/>
      <c r="F439" s="1">
        <f>LOOKUP(E439,'标准'!$C$50:$C$93,'标准'!$B$50:$B$93)</f>
        <v>0</v>
      </c>
      <c r="G439" s="1">
        <f>LOOKUP(F439,'标准'!$S$4:$S$8,'标准'!$T$4:$T$8)</f>
        <v>0</v>
      </c>
      <c r="H439" s="11"/>
      <c r="I439" s="1">
        <f>LOOKUP(H439,'标准'!$J$50:$J$72,'标准'!$G$50:$G$72)</f>
        <v>0</v>
      </c>
      <c r="J439" s="1">
        <f>LOOKUP(I439,'标准'!$S$4:$S$8,'标准'!$T$4:$T$8)</f>
        <v>0</v>
      </c>
      <c r="K439" s="11"/>
      <c r="L439" s="1">
        <f>LOOKUP(K439,'标准'!$O$50:$O$72,'标准'!$G$50:$G$72)</f>
        <v>0</v>
      </c>
      <c r="M439" s="1">
        <f>LOOKUP(L439,'标准'!$S$4:$S$8,'标准'!$T$4:$T$8)</f>
        <v>0</v>
      </c>
      <c r="N439" s="11"/>
      <c r="O439" s="1">
        <f>LOOKUP(N439,'标准'!$K$50:$K$72,'标准'!$G$50:$G$72)</f>
        <v>0</v>
      </c>
      <c r="P439" s="1">
        <f>LOOKUP(O439,'标准'!$S$4:$S$8,'标准'!$T$4:$T$8)</f>
        <v>0</v>
      </c>
      <c r="Q439" s="11"/>
      <c r="R439" s="1">
        <f>LOOKUP(Q439,'标准'!$M$50:$M$72,'标准'!$G$50:$G$72)</f>
        <v>0</v>
      </c>
      <c r="S439" s="1">
        <f>LOOKUP(R439,'标准'!$S$4:$S$8,'标准'!$T$4:$T$8)</f>
        <v>0</v>
      </c>
      <c r="T439" s="1">
        <f t="shared" si="6"/>
        <v>0</v>
      </c>
      <c r="U439" s="1">
        <f>IF(E439="",0,IF(AND(F439&gt;=0,F439&lt;60),"D",LOOKUP(T439,'标准'!$Q$4:$Q$8,'标准'!$R$4:$R$8)))</f>
        <v>0</v>
      </c>
    </row>
    <row r="440" spans="1:21" ht="14.25">
      <c r="A440" s="1"/>
      <c r="B440" s="1"/>
      <c r="C440" s="1"/>
      <c r="D440" s="1"/>
      <c r="E440" s="11"/>
      <c r="F440" s="1">
        <f>LOOKUP(E440,'标准'!$C$50:$C$93,'标准'!$B$50:$B$93)</f>
        <v>0</v>
      </c>
      <c r="G440" s="1">
        <f>LOOKUP(F440,'标准'!$S$4:$S$8,'标准'!$T$4:$T$8)</f>
        <v>0</v>
      </c>
      <c r="H440" s="11"/>
      <c r="I440" s="1">
        <f>LOOKUP(H440,'标准'!$J$50:$J$72,'标准'!$G$50:$G$72)</f>
        <v>0</v>
      </c>
      <c r="J440" s="1">
        <f>LOOKUP(I440,'标准'!$S$4:$S$8,'标准'!$T$4:$T$8)</f>
        <v>0</v>
      </c>
      <c r="K440" s="11"/>
      <c r="L440" s="1">
        <f>LOOKUP(K440,'标准'!$O$50:$O$72,'标准'!$G$50:$G$72)</f>
        <v>0</v>
      </c>
      <c r="M440" s="1">
        <f>LOOKUP(L440,'标准'!$S$4:$S$8,'标准'!$T$4:$T$8)</f>
        <v>0</v>
      </c>
      <c r="N440" s="11"/>
      <c r="O440" s="1">
        <f>LOOKUP(N440,'标准'!$K$50:$K$72,'标准'!$G$50:$G$72)</f>
        <v>0</v>
      </c>
      <c r="P440" s="1">
        <f>LOOKUP(O440,'标准'!$S$4:$S$8,'标准'!$T$4:$T$8)</f>
        <v>0</v>
      </c>
      <c r="Q440" s="11"/>
      <c r="R440" s="1">
        <f>LOOKUP(Q440,'标准'!$M$50:$M$72,'标准'!$G$50:$G$72)</f>
        <v>0</v>
      </c>
      <c r="S440" s="1">
        <f>LOOKUP(R440,'标准'!$S$4:$S$8,'标准'!$T$4:$T$8)</f>
        <v>0</v>
      </c>
      <c r="T440" s="1">
        <f t="shared" si="6"/>
        <v>0</v>
      </c>
      <c r="U440" s="1">
        <f>IF(E440="",0,IF(AND(F440&gt;=0,F440&lt;60),"D",LOOKUP(T440,'标准'!$Q$4:$Q$8,'标准'!$R$4:$R$8)))</f>
        <v>0</v>
      </c>
    </row>
    <row r="441" spans="1:21" ht="14.25">
      <c r="A441" s="1"/>
      <c r="B441" s="1"/>
      <c r="C441" s="1"/>
      <c r="D441" s="1"/>
      <c r="E441" s="11"/>
      <c r="F441" s="1">
        <f>LOOKUP(E441,'标准'!$C$50:$C$93,'标准'!$B$50:$B$93)</f>
        <v>0</v>
      </c>
      <c r="G441" s="1">
        <f>LOOKUP(F441,'标准'!$S$4:$S$8,'标准'!$T$4:$T$8)</f>
        <v>0</v>
      </c>
      <c r="H441" s="11"/>
      <c r="I441" s="1">
        <f>LOOKUP(H441,'标准'!$J$50:$J$72,'标准'!$G$50:$G$72)</f>
        <v>0</v>
      </c>
      <c r="J441" s="1">
        <f>LOOKUP(I441,'标准'!$S$4:$S$8,'标准'!$T$4:$T$8)</f>
        <v>0</v>
      </c>
      <c r="K441" s="11"/>
      <c r="L441" s="1">
        <f>LOOKUP(K441,'标准'!$O$50:$O$72,'标准'!$G$50:$G$72)</f>
        <v>0</v>
      </c>
      <c r="M441" s="1">
        <f>LOOKUP(L441,'标准'!$S$4:$S$8,'标准'!$T$4:$T$8)</f>
        <v>0</v>
      </c>
      <c r="N441" s="11"/>
      <c r="O441" s="1">
        <f>LOOKUP(N441,'标准'!$K$50:$K$72,'标准'!$G$50:$G$72)</f>
        <v>0</v>
      </c>
      <c r="P441" s="1">
        <f>LOOKUP(O441,'标准'!$S$4:$S$8,'标准'!$T$4:$T$8)</f>
        <v>0</v>
      </c>
      <c r="Q441" s="11"/>
      <c r="R441" s="1">
        <f>LOOKUP(Q441,'标准'!$M$50:$M$72,'标准'!$G$50:$G$72)</f>
        <v>0</v>
      </c>
      <c r="S441" s="1">
        <f>LOOKUP(R441,'标准'!$S$4:$S$8,'标准'!$T$4:$T$8)</f>
        <v>0</v>
      </c>
      <c r="T441" s="1">
        <f t="shared" si="6"/>
        <v>0</v>
      </c>
      <c r="U441" s="1">
        <f>IF(E441="",0,IF(AND(F441&gt;=0,F441&lt;60),"D",LOOKUP(T441,'标准'!$Q$4:$Q$8,'标准'!$R$4:$R$8)))</f>
        <v>0</v>
      </c>
    </row>
    <row r="442" spans="1:21" ht="14.25">
      <c r="A442" s="1"/>
      <c r="B442" s="1"/>
      <c r="C442" s="1"/>
      <c r="D442" s="1"/>
      <c r="E442" s="11"/>
      <c r="F442" s="1">
        <f>LOOKUP(E442,'标准'!$C$50:$C$93,'标准'!$B$50:$B$93)</f>
        <v>0</v>
      </c>
      <c r="G442" s="1">
        <f>LOOKUP(F442,'标准'!$S$4:$S$8,'标准'!$T$4:$T$8)</f>
        <v>0</v>
      </c>
      <c r="H442" s="11"/>
      <c r="I442" s="1">
        <f>LOOKUP(H442,'标准'!$J$50:$J$72,'标准'!$G$50:$G$72)</f>
        <v>0</v>
      </c>
      <c r="J442" s="1">
        <f>LOOKUP(I442,'标准'!$S$4:$S$8,'标准'!$T$4:$T$8)</f>
        <v>0</v>
      </c>
      <c r="K442" s="11"/>
      <c r="L442" s="1">
        <f>LOOKUP(K442,'标准'!$O$50:$O$72,'标准'!$G$50:$G$72)</f>
        <v>0</v>
      </c>
      <c r="M442" s="1">
        <f>LOOKUP(L442,'标准'!$S$4:$S$8,'标准'!$T$4:$T$8)</f>
        <v>0</v>
      </c>
      <c r="N442" s="11"/>
      <c r="O442" s="1">
        <f>LOOKUP(N442,'标准'!$K$50:$K$72,'标准'!$G$50:$G$72)</f>
        <v>0</v>
      </c>
      <c r="P442" s="1">
        <f>LOOKUP(O442,'标准'!$S$4:$S$8,'标准'!$T$4:$T$8)</f>
        <v>0</v>
      </c>
      <c r="Q442" s="11"/>
      <c r="R442" s="1">
        <f>LOOKUP(Q442,'标准'!$M$50:$M$72,'标准'!$G$50:$G$72)</f>
        <v>0</v>
      </c>
      <c r="S442" s="1">
        <f>LOOKUP(R442,'标准'!$S$4:$S$8,'标准'!$T$4:$T$8)</f>
        <v>0</v>
      </c>
      <c r="T442" s="1">
        <f t="shared" si="6"/>
        <v>0</v>
      </c>
      <c r="U442" s="1">
        <f>IF(E442="",0,IF(AND(F442&gt;=0,F442&lt;60),"D",LOOKUP(T442,'标准'!$Q$4:$Q$8,'标准'!$R$4:$R$8)))</f>
        <v>0</v>
      </c>
    </row>
    <row r="443" spans="1:21" ht="14.25">
      <c r="A443" s="1"/>
      <c r="B443" s="1"/>
      <c r="C443" s="1"/>
      <c r="D443" s="1"/>
      <c r="E443" s="11"/>
      <c r="F443" s="1">
        <f>LOOKUP(E443,'标准'!$C$50:$C$93,'标准'!$B$50:$B$93)</f>
        <v>0</v>
      </c>
      <c r="G443" s="1">
        <f>LOOKUP(F443,'标准'!$S$4:$S$8,'标准'!$T$4:$T$8)</f>
        <v>0</v>
      </c>
      <c r="H443" s="11"/>
      <c r="I443" s="1">
        <f>LOOKUP(H443,'标准'!$J$50:$J$72,'标准'!$G$50:$G$72)</f>
        <v>0</v>
      </c>
      <c r="J443" s="1">
        <f>LOOKUP(I443,'标准'!$S$4:$S$8,'标准'!$T$4:$T$8)</f>
        <v>0</v>
      </c>
      <c r="K443" s="11"/>
      <c r="L443" s="1">
        <f>LOOKUP(K443,'标准'!$O$50:$O$72,'标准'!$G$50:$G$72)</f>
        <v>0</v>
      </c>
      <c r="M443" s="1">
        <f>LOOKUP(L443,'标准'!$S$4:$S$8,'标准'!$T$4:$T$8)</f>
        <v>0</v>
      </c>
      <c r="N443" s="11"/>
      <c r="O443" s="1">
        <f>LOOKUP(N443,'标准'!$K$50:$K$72,'标准'!$G$50:$G$72)</f>
        <v>0</v>
      </c>
      <c r="P443" s="1">
        <f>LOOKUP(O443,'标准'!$S$4:$S$8,'标准'!$T$4:$T$8)</f>
        <v>0</v>
      </c>
      <c r="Q443" s="11"/>
      <c r="R443" s="1">
        <f>LOOKUP(Q443,'标准'!$M$50:$M$72,'标准'!$G$50:$G$72)</f>
        <v>0</v>
      </c>
      <c r="S443" s="1">
        <f>LOOKUP(R443,'标准'!$S$4:$S$8,'标准'!$T$4:$T$8)</f>
        <v>0</v>
      </c>
      <c r="T443" s="1">
        <f t="shared" si="6"/>
        <v>0</v>
      </c>
      <c r="U443" s="1">
        <f>IF(E443="",0,IF(AND(F443&gt;=0,F443&lt;60),"D",LOOKUP(T443,'标准'!$Q$4:$Q$8,'标准'!$R$4:$R$8)))</f>
        <v>0</v>
      </c>
    </row>
    <row r="444" spans="1:21" ht="14.25">
      <c r="A444" s="1"/>
      <c r="B444" s="1"/>
      <c r="C444" s="1"/>
      <c r="D444" s="1"/>
      <c r="E444" s="11"/>
      <c r="F444" s="1">
        <f>LOOKUP(E444,'标准'!$C$50:$C$93,'标准'!$B$50:$B$93)</f>
        <v>0</v>
      </c>
      <c r="G444" s="1">
        <f>LOOKUP(F444,'标准'!$S$4:$S$8,'标准'!$T$4:$T$8)</f>
        <v>0</v>
      </c>
      <c r="H444" s="11"/>
      <c r="I444" s="1">
        <f>LOOKUP(H444,'标准'!$J$50:$J$72,'标准'!$G$50:$G$72)</f>
        <v>0</v>
      </c>
      <c r="J444" s="1">
        <f>LOOKUP(I444,'标准'!$S$4:$S$8,'标准'!$T$4:$T$8)</f>
        <v>0</v>
      </c>
      <c r="K444" s="11"/>
      <c r="L444" s="1">
        <f>LOOKUP(K444,'标准'!$O$50:$O$72,'标准'!$G$50:$G$72)</f>
        <v>0</v>
      </c>
      <c r="M444" s="1">
        <f>LOOKUP(L444,'标准'!$S$4:$S$8,'标准'!$T$4:$T$8)</f>
        <v>0</v>
      </c>
      <c r="N444" s="11"/>
      <c r="O444" s="1">
        <f>LOOKUP(N444,'标准'!$K$50:$K$72,'标准'!$G$50:$G$72)</f>
        <v>0</v>
      </c>
      <c r="P444" s="1">
        <f>LOOKUP(O444,'标准'!$S$4:$S$8,'标准'!$T$4:$T$8)</f>
        <v>0</v>
      </c>
      <c r="Q444" s="11"/>
      <c r="R444" s="1">
        <f>LOOKUP(Q444,'标准'!$M$50:$M$72,'标准'!$G$50:$G$72)</f>
        <v>0</v>
      </c>
      <c r="S444" s="1">
        <f>LOOKUP(R444,'标准'!$S$4:$S$8,'标准'!$T$4:$T$8)</f>
        <v>0</v>
      </c>
      <c r="T444" s="1">
        <f t="shared" si="6"/>
        <v>0</v>
      </c>
      <c r="U444" s="1">
        <f>IF(E444="",0,IF(AND(F444&gt;=0,F444&lt;60),"D",LOOKUP(T444,'标准'!$Q$4:$Q$8,'标准'!$R$4:$R$8)))</f>
        <v>0</v>
      </c>
    </row>
    <row r="445" spans="1:21" ht="14.25">
      <c r="A445" s="1"/>
      <c r="B445" s="1"/>
      <c r="C445" s="1"/>
      <c r="D445" s="1"/>
      <c r="E445" s="11"/>
      <c r="F445" s="1">
        <f>LOOKUP(E445,'标准'!$C$50:$C$93,'标准'!$B$50:$B$93)</f>
        <v>0</v>
      </c>
      <c r="G445" s="1">
        <f>LOOKUP(F445,'标准'!$S$4:$S$8,'标准'!$T$4:$T$8)</f>
        <v>0</v>
      </c>
      <c r="H445" s="11"/>
      <c r="I445" s="1">
        <f>LOOKUP(H445,'标准'!$J$50:$J$72,'标准'!$G$50:$G$72)</f>
        <v>0</v>
      </c>
      <c r="J445" s="1">
        <f>LOOKUP(I445,'标准'!$S$4:$S$8,'标准'!$T$4:$T$8)</f>
        <v>0</v>
      </c>
      <c r="K445" s="11"/>
      <c r="L445" s="1">
        <f>LOOKUP(K445,'标准'!$O$50:$O$72,'标准'!$G$50:$G$72)</f>
        <v>0</v>
      </c>
      <c r="M445" s="1">
        <f>LOOKUP(L445,'标准'!$S$4:$S$8,'标准'!$T$4:$T$8)</f>
        <v>0</v>
      </c>
      <c r="N445" s="11"/>
      <c r="O445" s="1">
        <f>LOOKUP(N445,'标准'!$K$50:$K$72,'标准'!$G$50:$G$72)</f>
        <v>0</v>
      </c>
      <c r="P445" s="1">
        <f>LOOKUP(O445,'标准'!$S$4:$S$8,'标准'!$T$4:$T$8)</f>
        <v>0</v>
      </c>
      <c r="Q445" s="11"/>
      <c r="R445" s="1">
        <f>LOOKUP(Q445,'标准'!$M$50:$M$72,'标准'!$G$50:$G$72)</f>
        <v>0</v>
      </c>
      <c r="S445" s="1">
        <f>LOOKUP(R445,'标准'!$S$4:$S$8,'标准'!$T$4:$T$8)</f>
        <v>0</v>
      </c>
      <c r="T445" s="1">
        <f t="shared" si="6"/>
        <v>0</v>
      </c>
      <c r="U445" s="1">
        <f>IF(E445="",0,IF(AND(F445&gt;=0,F445&lt;60),"D",LOOKUP(T445,'标准'!$Q$4:$Q$8,'标准'!$R$4:$R$8)))</f>
        <v>0</v>
      </c>
    </row>
    <row r="446" spans="1:21" ht="14.25">
      <c r="A446" s="1"/>
      <c r="B446" s="1"/>
      <c r="C446" s="1"/>
      <c r="D446" s="1"/>
      <c r="E446" s="11"/>
      <c r="F446" s="1">
        <f>LOOKUP(E446,'标准'!$C$50:$C$93,'标准'!$B$50:$B$93)</f>
        <v>0</v>
      </c>
      <c r="G446" s="1">
        <f>LOOKUP(F446,'标准'!$S$4:$S$8,'标准'!$T$4:$T$8)</f>
        <v>0</v>
      </c>
      <c r="H446" s="11"/>
      <c r="I446" s="1">
        <f>LOOKUP(H446,'标准'!$J$50:$J$72,'标准'!$G$50:$G$72)</f>
        <v>0</v>
      </c>
      <c r="J446" s="1">
        <f>LOOKUP(I446,'标准'!$S$4:$S$8,'标准'!$T$4:$T$8)</f>
        <v>0</v>
      </c>
      <c r="K446" s="11"/>
      <c r="L446" s="1">
        <f>LOOKUP(K446,'标准'!$O$50:$O$72,'标准'!$G$50:$G$72)</f>
        <v>0</v>
      </c>
      <c r="M446" s="1">
        <f>LOOKUP(L446,'标准'!$S$4:$S$8,'标准'!$T$4:$T$8)</f>
        <v>0</v>
      </c>
      <c r="N446" s="11"/>
      <c r="O446" s="1">
        <f>LOOKUP(N446,'标准'!$K$50:$K$72,'标准'!$G$50:$G$72)</f>
        <v>0</v>
      </c>
      <c r="P446" s="1">
        <f>LOOKUP(O446,'标准'!$S$4:$S$8,'标准'!$T$4:$T$8)</f>
        <v>0</v>
      </c>
      <c r="Q446" s="11"/>
      <c r="R446" s="1">
        <f>LOOKUP(Q446,'标准'!$M$50:$M$72,'标准'!$G$50:$G$72)</f>
        <v>0</v>
      </c>
      <c r="S446" s="1">
        <f>LOOKUP(R446,'标准'!$S$4:$S$8,'标准'!$T$4:$T$8)</f>
        <v>0</v>
      </c>
      <c r="T446" s="1">
        <f t="shared" si="6"/>
        <v>0</v>
      </c>
      <c r="U446" s="1">
        <f>IF(E446="",0,IF(AND(F446&gt;=0,F446&lt;60),"D",LOOKUP(T446,'标准'!$Q$4:$Q$8,'标准'!$R$4:$R$8)))</f>
        <v>0</v>
      </c>
    </row>
    <row r="447" spans="1:21" ht="14.25">
      <c r="A447" s="1"/>
      <c r="B447" s="1"/>
      <c r="C447" s="1"/>
      <c r="D447" s="1"/>
      <c r="E447" s="11"/>
      <c r="F447" s="1">
        <f>LOOKUP(E447,'标准'!$C$50:$C$93,'标准'!$B$50:$B$93)</f>
        <v>0</v>
      </c>
      <c r="G447" s="1">
        <f>LOOKUP(F447,'标准'!$S$4:$S$8,'标准'!$T$4:$T$8)</f>
        <v>0</v>
      </c>
      <c r="H447" s="11"/>
      <c r="I447" s="1">
        <f>LOOKUP(H447,'标准'!$J$50:$J$72,'标准'!$G$50:$G$72)</f>
        <v>0</v>
      </c>
      <c r="J447" s="1">
        <f>LOOKUP(I447,'标准'!$S$4:$S$8,'标准'!$T$4:$T$8)</f>
        <v>0</v>
      </c>
      <c r="K447" s="11"/>
      <c r="L447" s="1">
        <f>LOOKUP(K447,'标准'!$O$50:$O$72,'标准'!$G$50:$G$72)</f>
        <v>0</v>
      </c>
      <c r="M447" s="1">
        <f>LOOKUP(L447,'标准'!$S$4:$S$8,'标准'!$T$4:$T$8)</f>
        <v>0</v>
      </c>
      <c r="N447" s="11"/>
      <c r="O447" s="1">
        <f>LOOKUP(N447,'标准'!$K$50:$K$72,'标准'!$G$50:$G$72)</f>
        <v>0</v>
      </c>
      <c r="P447" s="1">
        <f>LOOKUP(O447,'标准'!$S$4:$S$8,'标准'!$T$4:$T$8)</f>
        <v>0</v>
      </c>
      <c r="Q447" s="11"/>
      <c r="R447" s="1">
        <f>LOOKUP(Q447,'标准'!$M$50:$M$72,'标准'!$G$50:$G$72)</f>
        <v>0</v>
      </c>
      <c r="S447" s="1">
        <f>LOOKUP(R447,'标准'!$S$4:$S$8,'标准'!$T$4:$T$8)</f>
        <v>0</v>
      </c>
      <c r="T447" s="1">
        <f t="shared" si="6"/>
        <v>0</v>
      </c>
      <c r="U447" s="1">
        <f>IF(E447="",0,IF(AND(F447&gt;=0,F447&lt;60),"D",LOOKUP(T447,'标准'!$Q$4:$Q$8,'标准'!$R$4:$R$8)))</f>
        <v>0</v>
      </c>
    </row>
    <row r="448" spans="1:21" ht="14.25">
      <c r="A448" s="1"/>
      <c r="B448" s="1"/>
      <c r="C448" s="1"/>
      <c r="D448" s="1"/>
      <c r="E448" s="11"/>
      <c r="F448" s="1">
        <f>LOOKUP(E448,'标准'!$C$50:$C$93,'标准'!$B$50:$B$93)</f>
        <v>0</v>
      </c>
      <c r="G448" s="1">
        <f>LOOKUP(F448,'标准'!$S$4:$S$8,'标准'!$T$4:$T$8)</f>
        <v>0</v>
      </c>
      <c r="H448" s="11"/>
      <c r="I448" s="1">
        <f>LOOKUP(H448,'标准'!$J$50:$J$72,'标准'!$G$50:$G$72)</f>
        <v>0</v>
      </c>
      <c r="J448" s="1">
        <f>LOOKUP(I448,'标准'!$S$4:$S$8,'标准'!$T$4:$T$8)</f>
        <v>0</v>
      </c>
      <c r="K448" s="11"/>
      <c r="L448" s="1">
        <f>LOOKUP(K448,'标准'!$O$50:$O$72,'标准'!$G$50:$G$72)</f>
        <v>0</v>
      </c>
      <c r="M448" s="1">
        <f>LOOKUP(L448,'标准'!$S$4:$S$8,'标准'!$T$4:$T$8)</f>
        <v>0</v>
      </c>
      <c r="N448" s="11"/>
      <c r="O448" s="1">
        <f>LOOKUP(N448,'标准'!$K$50:$K$72,'标准'!$G$50:$G$72)</f>
        <v>0</v>
      </c>
      <c r="P448" s="1">
        <f>LOOKUP(O448,'标准'!$S$4:$S$8,'标准'!$T$4:$T$8)</f>
        <v>0</v>
      </c>
      <c r="Q448" s="11"/>
      <c r="R448" s="1">
        <f>LOOKUP(Q448,'标准'!$M$50:$M$72,'标准'!$G$50:$G$72)</f>
        <v>0</v>
      </c>
      <c r="S448" s="1">
        <f>LOOKUP(R448,'标准'!$S$4:$S$8,'标准'!$T$4:$T$8)</f>
        <v>0</v>
      </c>
      <c r="T448" s="1">
        <f t="shared" si="6"/>
        <v>0</v>
      </c>
      <c r="U448" s="1">
        <f>IF(E448="",0,IF(AND(F448&gt;=0,F448&lt;60),"D",LOOKUP(T448,'标准'!$Q$4:$Q$8,'标准'!$R$4:$R$8)))</f>
        <v>0</v>
      </c>
    </row>
    <row r="449" spans="1:21" ht="14.25">
      <c r="A449" s="1"/>
      <c r="B449" s="1"/>
      <c r="C449" s="1"/>
      <c r="D449" s="1"/>
      <c r="E449" s="11"/>
      <c r="F449" s="1">
        <f>LOOKUP(E449,'标准'!$C$50:$C$93,'标准'!$B$50:$B$93)</f>
        <v>0</v>
      </c>
      <c r="G449" s="1">
        <f>LOOKUP(F449,'标准'!$S$4:$S$8,'标准'!$T$4:$T$8)</f>
        <v>0</v>
      </c>
      <c r="H449" s="11"/>
      <c r="I449" s="1">
        <f>LOOKUP(H449,'标准'!$J$50:$J$72,'标准'!$G$50:$G$72)</f>
        <v>0</v>
      </c>
      <c r="J449" s="1">
        <f>LOOKUP(I449,'标准'!$S$4:$S$8,'标准'!$T$4:$T$8)</f>
        <v>0</v>
      </c>
      <c r="K449" s="11"/>
      <c r="L449" s="1">
        <f>LOOKUP(K449,'标准'!$O$50:$O$72,'标准'!$G$50:$G$72)</f>
        <v>0</v>
      </c>
      <c r="M449" s="1">
        <f>LOOKUP(L449,'标准'!$S$4:$S$8,'标准'!$T$4:$T$8)</f>
        <v>0</v>
      </c>
      <c r="N449" s="11"/>
      <c r="O449" s="1">
        <f>LOOKUP(N449,'标准'!$K$50:$K$72,'标准'!$G$50:$G$72)</f>
        <v>0</v>
      </c>
      <c r="P449" s="1">
        <f>LOOKUP(O449,'标准'!$S$4:$S$8,'标准'!$T$4:$T$8)</f>
        <v>0</v>
      </c>
      <c r="Q449" s="11"/>
      <c r="R449" s="1">
        <f>LOOKUP(Q449,'标准'!$M$50:$M$72,'标准'!$G$50:$G$72)</f>
        <v>0</v>
      </c>
      <c r="S449" s="1">
        <f>LOOKUP(R449,'标准'!$S$4:$S$8,'标准'!$T$4:$T$8)</f>
        <v>0</v>
      </c>
      <c r="T449" s="1">
        <f t="shared" si="6"/>
        <v>0</v>
      </c>
      <c r="U449" s="1">
        <f>IF(E449="",0,IF(AND(F449&gt;=0,F449&lt;60),"D",LOOKUP(T449,'标准'!$Q$4:$Q$8,'标准'!$R$4:$R$8)))</f>
        <v>0</v>
      </c>
    </row>
    <row r="450" spans="1:21" ht="14.25">
      <c r="A450" s="1"/>
      <c r="B450" s="1"/>
      <c r="C450" s="1"/>
      <c r="D450" s="1"/>
      <c r="E450" s="11"/>
      <c r="F450" s="1">
        <f>LOOKUP(E450,'标准'!$C$50:$C$93,'标准'!$B$50:$B$93)</f>
        <v>0</v>
      </c>
      <c r="G450" s="1">
        <f>LOOKUP(F450,'标准'!$S$4:$S$8,'标准'!$T$4:$T$8)</f>
        <v>0</v>
      </c>
      <c r="H450" s="11"/>
      <c r="I450" s="1">
        <f>LOOKUP(H450,'标准'!$J$50:$J$72,'标准'!$G$50:$G$72)</f>
        <v>0</v>
      </c>
      <c r="J450" s="1">
        <f>LOOKUP(I450,'标准'!$S$4:$S$8,'标准'!$T$4:$T$8)</f>
        <v>0</v>
      </c>
      <c r="K450" s="11"/>
      <c r="L450" s="1">
        <f>LOOKUP(K450,'标准'!$O$50:$O$72,'标准'!$G$50:$G$72)</f>
        <v>0</v>
      </c>
      <c r="M450" s="1">
        <f>LOOKUP(L450,'标准'!$S$4:$S$8,'标准'!$T$4:$T$8)</f>
        <v>0</v>
      </c>
      <c r="N450" s="11"/>
      <c r="O450" s="1">
        <f>LOOKUP(N450,'标准'!$K$50:$K$72,'标准'!$G$50:$G$72)</f>
        <v>0</v>
      </c>
      <c r="P450" s="1">
        <f>LOOKUP(O450,'标准'!$S$4:$S$8,'标准'!$T$4:$T$8)</f>
        <v>0</v>
      </c>
      <c r="Q450" s="11"/>
      <c r="R450" s="1">
        <f>LOOKUP(Q450,'标准'!$M$50:$M$72,'标准'!$G$50:$G$72)</f>
        <v>0</v>
      </c>
      <c r="S450" s="1">
        <f>LOOKUP(R450,'标准'!$S$4:$S$8,'标准'!$T$4:$T$8)</f>
        <v>0</v>
      </c>
      <c r="T450" s="1">
        <f t="shared" si="6"/>
        <v>0</v>
      </c>
      <c r="U450" s="1">
        <f>IF(E450="",0,IF(AND(F450&gt;=0,F450&lt;60),"D",LOOKUP(T450,'标准'!$Q$4:$Q$8,'标准'!$R$4:$R$8)))</f>
        <v>0</v>
      </c>
    </row>
    <row r="451" spans="1:21" ht="14.25">
      <c r="A451" s="1"/>
      <c r="B451" s="1"/>
      <c r="C451" s="1"/>
      <c r="D451" s="1"/>
      <c r="E451" s="11"/>
      <c r="F451" s="1">
        <f>LOOKUP(E451,'标准'!$C$50:$C$93,'标准'!$B$50:$B$93)</f>
        <v>0</v>
      </c>
      <c r="G451" s="1">
        <f>LOOKUP(F451,'标准'!$S$4:$S$8,'标准'!$T$4:$T$8)</f>
        <v>0</v>
      </c>
      <c r="H451" s="11"/>
      <c r="I451" s="1">
        <f>LOOKUP(H451,'标准'!$J$50:$J$72,'标准'!$G$50:$G$72)</f>
        <v>0</v>
      </c>
      <c r="J451" s="1">
        <f>LOOKUP(I451,'标准'!$S$4:$S$8,'标准'!$T$4:$T$8)</f>
        <v>0</v>
      </c>
      <c r="K451" s="11"/>
      <c r="L451" s="1">
        <f>LOOKUP(K451,'标准'!$O$50:$O$72,'标准'!$G$50:$G$72)</f>
        <v>0</v>
      </c>
      <c r="M451" s="1">
        <f>LOOKUP(L451,'标准'!$S$4:$S$8,'标准'!$T$4:$T$8)</f>
        <v>0</v>
      </c>
      <c r="N451" s="11"/>
      <c r="O451" s="1">
        <f>LOOKUP(N451,'标准'!$K$50:$K$72,'标准'!$G$50:$G$72)</f>
        <v>0</v>
      </c>
      <c r="P451" s="1">
        <f>LOOKUP(O451,'标准'!$S$4:$S$8,'标准'!$T$4:$T$8)</f>
        <v>0</v>
      </c>
      <c r="Q451" s="11"/>
      <c r="R451" s="1">
        <f>LOOKUP(Q451,'标准'!$M$50:$M$72,'标准'!$G$50:$G$72)</f>
        <v>0</v>
      </c>
      <c r="S451" s="1">
        <f>LOOKUP(R451,'标准'!$S$4:$S$8,'标准'!$T$4:$T$8)</f>
        <v>0</v>
      </c>
      <c r="T451" s="1">
        <f t="shared" si="6"/>
        <v>0</v>
      </c>
      <c r="U451" s="1">
        <f>IF(E451="",0,IF(AND(F451&gt;=0,F451&lt;60),"D",LOOKUP(T451,'标准'!$Q$4:$Q$8,'标准'!$R$4:$R$8)))</f>
        <v>0</v>
      </c>
    </row>
    <row r="452" spans="1:21" ht="14.25">
      <c r="A452" s="1"/>
      <c r="B452" s="1"/>
      <c r="C452" s="1"/>
      <c r="D452" s="1"/>
      <c r="E452" s="11"/>
      <c r="F452" s="1">
        <f>LOOKUP(E452,'标准'!$C$50:$C$93,'标准'!$B$50:$B$93)</f>
        <v>0</v>
      </c>
      <c r="G452" s="1">
        <f>LOOKUP(F452,'标准'!$S$4:$S$8,'标准'!$T$4:$T$8)</f>
        <v>0</v>
      </c>
      <c r="H452" s="11"/>
      <c r="I452" s="1">
        <f>LOOKUP(H452,'标准'!$J$50:$J$72,'标准'!$G$50:$G$72)</f>
        <v>0</v>
      </c>
      <c r="J452" s="1">
        <f>LOOKUP(I452,'标准'!$S$4:$S$8,'标准'!$T$4:$T$8)</f>
        <v>0</v>
      </c>
      <c r="K452" s="11"/>
      <c r="L452" s="1">
        <f>LOOKUP(K452,'标准'!$O$50:$O$72,'标准'!$G$50:$G$72)</f>
        <v>0</v>
      </c>
      <c r="M452" s="1">
        <f>LOOKUP(L452,'标准'!$S$4:$S$8,'标准'!$T$4:$T$8)</f>
        <v>0</v>
      </c>
      <c r="N452" s="11"/>
      <c r="O452" s="1">
        <f>LOOKUP(N452,'标准'!$K$50:$K$72,'标准'!$G$50:$G$72)</f>
        <v>0</v>
      </c>
      <c r="P452" s="1">
        <f>LOOKUP(O452,'标准'!$S$4:$S$8,'标准'!$T$4:$T$8)</f>
        <v>0</v>
      </c>
      <c r="Q452" s="11"/>
      <c r="R452" s="1">
        <f>LOOKUP(Q452,'标准'!$M$50:$M$72,'标准'!$G$50:$G$72)</f>
        <v>0</v>
      </c>
      <c r="S452" s="1">
        <f>LOOKUP(R452,'标准'!$S$4:$S$8,'标准'!$T$4:$T$8)</f>
        <v>0</v>
      </c>
      <c r="T452" s="1">
        <f t="shared" si="6"/>
        <v>0</v>
      </c>
      <c r="U452" s="1">
        <f>IF(E452="",0,IF(AND(F452&gt;=0,F452&lt;60),"D",LOOKUP(T452,'标准'!$Q$4:$Q$8,'标准'!$R$4:$R$8)))</f>
        <v>0</v>
      </c>
    </row>
    <row r="453" spans="1:21" ht="14.25">
      <c r="A453" s="1"/>
      <c r="B453" s="1"/>
      <c r="C453" s="1"/>
      <c r="D453" s="1"/>
      <c r="E453" s="11"/>
      <c r="F453" s="1">
        <f>LOOKUP(E453,'标准'!$C$50:$C$93,'标准'!$B$50:$B$93)</f>
        <v>0</v>
      </c>
      <c r="G453" s="1">
        <f>LOOKUP(F453,'标准'!$S$4:$S$8,'标准'!$T$4:$T$8)</f>
        <v>0</v>
      </c>
      <c r="H453" s="11"/>
      <c r="I453" s="1">
        <f>LOOKUP(H453,'标准'!$J$50:$J$72,'标准'!$G$50:$G$72)</f>
        <v>0</v>
      </c>
      <c r="J453" s="1">
        <f>LOOKUP(I453,'标准'!$S$4:$S$8,'标准'!$T$4:$T$8)</f>
        <v>0</v>
      </c>
      <c r="K453" s="11"/>
      <c r="L453" s="1">
        <f>LOOKUP(K453,'标准'!$O$50:$O$72,'标准'!$G$50:$G$72)</f>
        <v>0</v>
      </c>
      <c r="M453" s="1">
        <f>LOOKUP(L453,'标准'!$S$4:$S$8,'标准'!$T$4:$T$8)</f>
        <v>0</v>
      </c>
      <c r="N453" s="11"/>
      <c r="O453" s="1">
        <f>LOOKUP(N453,'标准'!$K$50:$K$72,'标准'!$G$50:$G$72)</f>
        <v>0</v>
      </c>
      <c r="P453" s="1">
        <f>LOOKUP(O453,'标准'!$S$4:$S$8,'标准'!$T$4:$T$8)</f>
        <v>0</v>
      </c>
      <c r="Q453" s="11"/>
      <c r="R453" s="1">
        <f>LOOKUP(Q453,'标准'!$M$50:$M$72,'标准'!$G$50:$G$72)</f>
        <v>0</v>
      </c>
      <c r="S453" s="1">
        <f>LOOKUP(R453,'标准'!$S$4:$S$8,'标准'!$T$4:$T$8)</f>
        <v>0</v>
      </c>
      <c r="T453" s="1">
        <f aca="true" t="shared" si="7" ref="T453:T500">F453+I453+L453+O453+R453</f>
        <v>0</v>
      </c>
      <c r="U453" s="1">
        <f>IF(E453="",0,IF(AND(F453&gt;=0,F453&lt;60),"D",LOOKUP(T453,'标准'!$Q$4:$Q$8,'标准'!$R$4:$R$8)))</f>
        <v>0</v>
      </c>
    </row>
    <row r="454" spans="1:21" ht="14.25">
      <c r="A454" s="1"/>
      <c r="B454" s="1"/>
      <c r="C454" s="1"/>
      <c r="D454" s="1"/>
      <c r="E454" s="11"/>
      <c r="F454" s="1">
        <f>LOOKUP(E454,'标准'!$C$50:$C$93,'标准'!$B$50:$B$93)</f>
        <v>0</v>
      </c>
      <c r="G454" s="1">
        <f>LOOKUP(F454,'标准'!$S$4:$S$8,'标准'!$T$4:$T$8)</f>
        <v>0</v>
      </c>
      <c r="H454" s="11"/>
      <c r="I454" s="1">
        <f>LOOKUP(H454,'标准'!$J$50:$J$72,'标准'!$G$50:$G$72)</f>
        <v>0</v>
      </c>
      <c r="J454" s="1">
        <f>LOOKUP(I454,'标准'!$S$4:$S$8,'标准'!$T$4:$T$8)</f>
        <v>0</v>
      </c>
      <c r="K454" s="11"/>
      <c r="L454" s="1">
        <f>LOOKUP(K454,'标准'!$O$50:$O$72,'标准'!$G$50:$G$72)</f>
        <v>0</v>
      </c>
      <c r="M454" s="1">
        <f>LOOKUP(L454,'标准'!$S$4:$S$8,'标准'!$T$4:$T$8)</f>
        <v>0</v>
      </c>
      <c r="N454" s="11"/>
      <c r="O454" s="1">
        <f>LOOKUP(N454,'标准'!$K$50:$K$72,'标准'!$G$50:$G$72)</f>
        <v>0</v>
      </c>
      <c r="P454" s="1">
        <f>LOOKUP(O454,'标准'!$S$4:$S$8,'标准'!$T$4:$T$8)</f>
        <v>0</v>
      </c>
      <c r="Q454" s="11"/>
      <c r="R454" s="1">
        <f>LOOKUP(Q454,'标准'!$M$50:$M$72,'标准'!$G$50:$G$72)</f>
        <v>0</v>
      </c>
      <c r="S454" s="1">
        <f>LOOKUP(R454,'标准'!$S$4:$S$8,'标准'!$T$4:$T$8)</f>
        <v>0</v>
      </c>
      <c r="T454" s="1">
        <f t="shared" si="7"/>
        <v>0</v>
      </c>
      <c r="U454" s="1">
        <f>IF(E454="",0,IF(AND(F454&gt;=0,F454&lt;60),"D",LOOKUP(T454,'标准'!$Q$4:$Q$8,'标准'!$R$4:$R$8)))</f>
        <v>0</v>
      </c>
    </row>
    <row r="455" spans="1:21" ht="14.25">
      <c r="A455" s="1"/>
      <c r="B455" s="1"/>
      <c r="C455" s="1"/>
      <c r="D455" s="1"/>
      <c r="E455" s="11"/>
      <c r="F455" s="1">
        <f>LOOKUP(E455,'标准'!$C$50:$C$93,'标准'!$B$50:$B$93)</f>
        <v>0</v>
      </c>
      <c r="G455" s="1">
        <f>LOOKUP(F455,'标准'!$S$4:$S$8,'标准'!$T$4:$T$8)</f>
        <v>0</v>
      </c>
      <c r="H455" s="11"/>
      <c r="I455" s="1">
        <f>LOOKUP(H455,'标准'!$J$50:$J$72,'标准'!$G$50:$G$72)</f>
        <v>0</v>
      </c>
      <c r="J455" s="1">
        <f>LOOKUP(I455,'标准'!$S$4:$S$8,'标准'!$T$4:$T$8)</f>
        <v>0</v>
      </c>
      <c r="K455" s="11"/>
      <c r="L455" s="1">
        <f>LOOKUP(K455,'标准'!$O$50:$O$72,'标准'!$G$50:$G$72)</f>
        <v>0</v>
      </c>
      <c r="M455" s="1">
        <f>LOOKUP(L455,'标准'!$S$4:$S$8,'标准'!$T$4:$T$8)</f>
        <v>0</v>
      </c>
      <c r="N455" s="11"/>
      <c r="O455" s="1">
        <f>LOOKUP(N455,'标准'!$K$50:$K$72,'标准'!$G$50:$G$72)</f>
        <v>0</v>
      </c>
      <c r="P455" s="1">
        <f>LOOKUP(O455,'标准'!$S$4:$S$8,'标准'!$T$4:$T$8)</f>
        <v>0</v>
      </c>
      <c r="Q455" s="11"/>
      <c r="R455" s="1">
        <f>LOOKUP(Q455,'标准'!$M$50:$M$72,'标准'!$G$50:$G$72)</f>
        <v>0</v>
      </c>
      <c r="S455" s="1">
        <f>LOOKUP(R455,'标准'!$S$4:$S$8,'标准'!$T$4:$T$8)</f>
        <v>0</v>
      </c>
      <c r="T455" s="1">
        <f t="shared" si="7"/>
        <v>0</v>
      </c>
      <c r="U455" s="1">
        <f>IF(E455="",0,IF(AND(F455&gt;=0,F455&lt;60),"D",LOOKUP(T455,'标准'!$Q$4:$Q$8,'标准'!$R$4:$R$8)))</f>
        <v>0</v>
      </c>
    </row>
    <row r="456" spans="1:21" ht="14.25">
      <c r="A456" s="1"/>
      <c r="B456" s="1"/>
      <c r="C456" s="1"/>
      <c r="D456" s="1"/>
      <c r="E456" s="11"/>
      <c r="F456" s="1">
        <f>LOOKUP(E456,'标准'!$C$50:$C$93,'标准'!$B$50:$B$93)</f>
        <v>0</v>
      </c>
      <c r="G456" s="1">
        <f>LOOKUP(F456,'标准'!$S$4:$S$8,'标准'!$T$4:$T$8)</f>
        <v>0</v>
      </c>
      <c r="H456" s="11"/>
      <c r="I456" s="1">
        <f>LOOKUP(H456,'标准'!$J$50:$J$72,'标准'!$G$50:$G$72)</f>
        <v>0</v>
      </c>
      <c r="J456" s="1">
        <f>LOOKUP(I456,'标准'!$S$4:$S$8,'标准'!$T$4:$T$8)</f>
        <v>0</v>
      </c>
      <c r="K456" s="11"/>
      <c r="L456" s="1">
        <f>LOOKUP(K456,'标准'!$O$50:$O$72,'标准'!$G$50:$G$72)</f>
        <v>0</v>
      </c>
      <c r="M456" s="1">
        <f>LOOKUP(L456,'标准'!$S$4:$S$8,'标准'!$T$4:$T$8)</f>
        <v>0</v>
      </c>
      <c r="N456" s="11"/>
      <c r="O456" s="1">
        <f>LOOKUP(N456,'标准'!$K$50:$K$72,'标准'!$G$50:$G$72)</f>
        <v>0</v>
      </c>
      <c r="P456" s="1">
        <f>LOOKUP(O456,'标准'!$S$4:$S$8,'标准'!$T$4:$T$8)</f>
        <v>0</v>
      </c>
      <c r="Q456" s="11"/>
      <c r="R456" s="1">
        <f>LOOKUP(Q456,'标准'!$M$50:$M$72,'标准'!$G$50:$G$72)</f>
        <v>0</v>
      </c>
      <c r="S456" s="1">
        <f>LOOKUP(R456,'标准'!$S$4:$S$8,'标准'!$T$4:$T$8)</f>
        <v>0</v>
      </c>
      <c r="T456" s="1">
        <f t="shared" si="7"/>
        <v>0</v>
      </c>
      <c r="U456" s="1">
        <f>IF(E456="",0,IF(AND(F456&gt;=0,F456&lt;60),"D",LOOKUP(T456,'标准'!$Q$4:$Q$8,'标准'!$R$4:$R$8)))</f>
        <v>0</v>
      </c>
    </row>
    <row r="457" spans="1:21" ht="14.25">
      <c r="A457" s="1"/>
      <c r="B457" s="1"/>
      <c r="C457" s="1"/>
      <c r="D457" s="1"/>
      <c r="E457" s="11"/>
      <c r="F457" s="1">
        <f>LOOKUP(E457,'标准'!$C$50:$C$93,'标准'!$B$50:$B$93)</f>
        <v>0</v>
      </c>
      <c r="G457" s="1">
        <f>LOOKUP(F457,'标准'!$S$4:$S$8,'标准'!$T$4:$T$8)</f>
        <v>0</v>
      </c>
      <c r="H457" s="11"/>
      <c r="I457" s="1">
        <f>LOOKUP(H457,'标准'!$J$50:$J$72,'标准'!$G$50:$G$72)</f>
        <v>0</v>
      </c>
      <c r="J457" s="1">
        <f>LOOKUP(I457,'标准'!$S$4:$S$8,'标准'!$T$4:$T$8)</f>
        <v>0</v>
      </c>
      <c r="K457" s="11"/>
      <c r="L457" s="1">
        <f>LOOKUP(K457,'标准'!$O$50:$O$72,'标准'!$G$50:$G$72)</f>
        <v>0</v>
      </c>
      <c r="M457" s="1">
        <f>LOOKUP(L457,'标准'!$S$4:$S$8,'标准'!$T$4:$T$8)</f>
        <v>0</v>
      </c>
      <c r="N457" s="11"/>
      <c r="O457" s="1">
        <f>LOOKUP(N457,'标准'!$K$50:$K$72,'标准'!$G$50:$G$72)</f>
        <v>0</v>
      </c>
      <c r="P457" s="1">
        <f>LOOKUP(O457,'标准'!$S$4:$S$8,'标准'!$T$4:$T$8)</f>
        <v>0</v>
      </c>
      <c r="Q457" s="11"/>
      <c r="R457" s="1">
        <f>LOOKUP(Q457,'标准'!$M$50:$M$72,'标准'!$G$50:$G$72)</f>
        <v>0</v>
      </c>
      <c r="S457" s="1">
        <f>LOOKUP(R457,'标准'!$S$4:$S$8,'标准'!$T$4:$T$8)</f>
        <v>0</v>
      </c>
      <c r="T457" s="1">
        <f t="shared" si="7"/>
        <v>0</v>
      </c>
      <c r="U457" s="1">
        <f>IF(E457="",0,IF(AND(F457&gt;=0,F457&lt;60),"D",LOOKUP(T457,'标准'!$Q$4:$Q$8,'标准'!$R$4:$R$8)))</f>
        <v>0</v>
      </c>
    </row>
    <row r="458" spans="1:21" ht="14.25">
      <c r="A458" s="1"/>
      <c r="B458" s="1"/>
      <c r="C458" s="1"/>
      <c r="D458" s="1"/>
      <c r="E458" s="11"/>
      <c r="F458" s="1">
        <f>LOOKUP(E458,'标准'!$C$50:$C$93,'标准'!$B$50:$B$93)</f>
        <v>0</v>
      </c>
      <c r="G458" s="1">
        <f>LOOKUP(F458,'标准'!$S$4:$S$8,'标准'!$T$4:$T$8)</f>
        <v>0</v>
      </c>
      <c r="H458" s="11"/>
      <c r="I458" s="1">
        <f>LOOKUP(H458,'标准'!$J$50:$J$72,'标准'!$G$50:$G$72)</f>
        <v>0</v>
      </c>
      <c r="J458" s="1">
        <f>LOOKUP(I458,'标准'!$S$4:$S$8,'标准'!$T$4:$T$8)</f>
        <v>0</v>
      </c>
      <c r="K458" s="11"/>
      <c r="L458" s="1">
        <f>LOOKUP(K458,'标准'!$O$50:$O$72,'标准'!$G$50:$G$72)</f>
        <v>0</v>
      </c>
      <c r="M458" s="1">
        <f>LOOKUP(L458,'标准'!$S$4:$S$8,'标准'!$T$4:$T$8)</f>
        <v>0</v>
      </c>
      <c r="N458" s="11"/>
      <c r="O458" s="1">
        <f>LOOKUP(N458,'标准'!$K$50:$K$72,'标准'!$G$50:$G$72)</f>
        <v>0</v>
      </c>
      <c r="P458" s="1">
        <f>LOOKUP(O458,'标准'!$S$4:$S$8,'标准'!$T$4:$T$8)</f>
        <v>0</v>
      </c>
      <c r="Q458" s="11"/>
      <c r="R458" s="1">
        <f>LOOKUP(Q458,'标准'!$M$50:$M$72,'标准'!$G$50:$G$72)</f>
        <v>0</v>
      </c>
      <c r="S458" s="1">
        <f>LOOKUP(R458,'标准'!$S$4:$S$8,'标准'!$T$4:$T$8)</f>
        <v>0</v>
      </c>
      <c r="T458" s="1">
        <f t="shared" si="7"/>
        <v>0</v>
      </c>
      <c r="U458" s="1">
        <f>IF(E458="",0,IF(AND(F458&gt;=0,F458&lt;60),"D",LOOKUP(T458,'标准'!$Q$4:$Q$8,'标准'!$R$4:$R$8)))</f>
        <v>0</v>
      </c>
    </row>
    <row r="459" spans="1:21" ht="14.25">
      <c r="A459" s="1"/>
      <c r="B459" s="1"/>
      <c r="C459" s="1"/>
      <c r="D459" s="1"/>
      <c r="E459" s="11"/>
      <c r="F459" s="1">
        <f>LOOKUP(E459,'标准'!$C$50:$C$93,'标准'!$B$50:$B$93)</f>
        <v>0</v>
      </c>
      <c r="G459" s="1">
        <f>LOOKUP(F459,'标准'!$S$4:$S$8,'标准'!$T$4:$T$8)</f>
        <v>0</v>
      </c>
      <c r="H459" s="11"/>
      <c r="I459" s="1">
        <f>LOOKUP(H459,'标准'!$J$50:$J$72,'标准'!$G$50:$G$72)</f>
        <v>0</v>
      </c>
      <c r="J459" s="1">
        <f>LOOKUP(I459,'标准'!$S$4:$S$8,'标准'!$T$4:$T$8)</f>
        <v>0</v>
      </c>
      <c r="K459" s="11"/>
      <c r="L459" s="1">
        <f>LOOKUP(K459,'标准'!$O$50:$O$72,'标准'!$G$50:$G$72)</f>
        <v>0</v>
      </c>
      <c r="M459" s="1">
        <f>LOOKUP(L459,'标准'!$S$4:$S$8,'标准'!$T$4:$T$8)</f>
        <v>0</v>
      </c>
      <c r="N459" s="11"/>
      <c r="O459" s="1">
        <f>LOOKUP(N459,'标准'!$K$50:$K$72,'标准'!$G$50:$G$72)</f>
        <v>0</v>
      </c>
      <c r="P459" s="1">
        <f>LOOKUP(O459,'标准'!$S$4:$S$8,'标准'!$T$4:$T$8)</f>
        <v>0</v>
      </c>
      <c r="Q459" s="11"/>
      <c r="R459" s="1">
        <f>LOOKUP(Q459,'标准'!$M$50:$M$72,'标准'!$G$50:$G$72)</f>
        <v>0</v>
      </c>
      <c r="S459" s="1">
        <f>LOOKUP(R459,'标准'!$S$4:$S$8,'标准'!$T$4:$T$8)</f>
        <v>0</v>
      </c>
      <c r="T459" s="1">
        <f t="shared" si="7"/>
        <v>0</v>
      </c>
      <c r="U459" s="1">
        <f>IF(E459="",0,IF(AND(F459&gt;=0,F459&lt;60),"D",LOOKUP(T459,'标准'!$Q$4:$Q$8,'标准'!$R$4:$R$8)))</f>
        <v>0</v>
      </c>
    </row>
    <row r="460" spans="1:21" ht="14.25">
      <c r="A460" s="1"/>
      <c r="B460" s="1"/>
      <c r="C460" s="1"/>
      <c r="D460" s="1"/>
      <c r="E460" s="11"/>
      <c r="F460" s="1">
        <f>LOOKUP(E460,'标准'!$C$50:$C$93,'标准'!$B$50:$B$93)</f>
        <v>0</v>
      </c>
      <c r="G460" s="1">
        <f>LOOKUP(F460,'标准'!$S$4:$S$8,'标准'!$T$4:$T$8)</f>
        <v>0</v>
      </c>
      <c r="H460" s="11"/>
      <c r="I460" s="1">
        <f>LOOKUP(H460,'标准'!$J$50:$J$72,'标准'!$G$50:$G$72)</f>
        <v>0</v>
      </c>
      <c r="J460" s="1">
        <f>LOOKUP(I460,'标准'!$S$4:$S$8,'标准'!$T$4:$T$8)</f>
        <v>0</v>
      </c>
      <c r="K460" s="11"/>
      <c r="L460" s="1">
        <f>LOOKUP(K460,'标准'!$O$50:$O$72,'标准'!$G$50:$G$72)</f>
        <v>0</v>
      </c>
      <c r="M460" s="1">
        <f>LOOKUP(L460,'标准'!$S$4:$S$8,'标准'!$T$4:$T$8)</f>
        <v>0</v>
      </c>
      <c r="N460" s="11"/>
      <c r="O460" s="1">
        <f>LOOKUP(N460,'标准'!$K$50:$K$72,'标准'!$G$50:$G$72)</f>
        <v>0</v>
      </c>
      <c r="P460" s="1">
        <f>LOOKUP(O460,'标准'!$S$4:$S$8,'标准'!$T$4:$T$8)</f>
        <v>0</v>
      </c>
      <c r="Q460" s="11"/>
      <c r="R460" s="1">
        <f>LOOKUP(Q460,'标准'!$M$50:$M$72,'标准'!$G$50:$G$72)</f>
        <v>0</v>
      </c>
      <c r="S460" s="1">
        <f>LOOKUP(R460,'标准'!$S$4:$S$8,'标准'!$T$4:$T$8)</f>
        <v>0</v>
      </c>
      <c r="T460" s="1">
        <f t="shared" si="7"/>
        <v>0</v>
      </c>
      <c r="U460" s="1">
        <f>IF(E460="",0,IF(AND(F460&gt;=0,F460&lt;60),"D",LOOKUP(T460,'标准'!$Q$4:$Q$8,'标准'!$R$4:$R$8)))</f>
        <v>0</v>
      </c>
    </row>
    <row r="461" spans="1:21" ht="14.25">
      <c r="A461" s="1"/>
      <c r="B461" s="1"/>
      <c r="C461" s="1"/>
      <c r="D461" s="1"/>
      <c r="E461" s="11"/>
      <c r="F461" s="1">
        <f>LOOKUP(E461,'标准'!$C$50:$C$93,'标准'!$B$50:$B$93)</f>
        <v>0</v>
      </c>
      <c r="G461" s="1">
        <f>LOOKUP(F461,'标准'!$S$4:$S$8,'标准'!$T$4:$T$8)</f>
        <v>0</v>
      </c>
      <c r="H461" s="11"/>
      <c r="I461" s="1">
        <f>LOOKUP(H461,'标准'!$J$50:$J$72,'标准'!$G$50:$G$72)</f>
        <v>0</v>
      </c>
      <c r="J461" s="1">
        <f>LOOKUP(I461,'标准'!$S$4:$S$8,'标准'!$T$4:$T$8)</f>
        <v>0</v>
      </c>
      <c r="K461" s="11"/>
      <c r="L461" s="1">
        <f>LOOKUP(K461,'标准'!$O$50:$O$72,'标准'!$G$50:$G$72)</f>
        <v>0</v>
      </c>
      <c r="M461" s="1">
        <f>LOOKUP(L461,'标准'!$S$4:$S$8,'标准'!$T$4:$T$8)</f>
        <v>0</v>
      </c>
      <c r="N461" s="11"/>
      <c r="O461" s="1">
        <f>LOOKUP(N461,'标准'!$K$50:$K$72,'标准'!$G$50:$G$72)</f>
        <v>0</v>
      </c>
      <c r="P461" s="1">
        <f>LOOKUP(O461,'标准'!$S$4:$S$8,'标准'!$T$4:$T$8)</f>
        <v>0</v>
      </c>
      <c r="Q461" s="11"/>
      <c r="R461" s="1">
        <f>LOOKUP(Q461,'标准'!$M$50:$M$72,'标准'!$G$50:$G$72)</f>
        <v>0</v>
      </c>
      <c r="S461" s="1">
        <f>LOOKUP(R461,'标准'!$S$4:$S$8,'标准'!$T$4:$T$8)</f>
        <v>0</v>
      </c>
      <c r="T461" s="1">
        <f t="shared" si="7"/>
        <v>0</v>
      </c>
      <c r="U461" s="1">
        <f>IF(E461="",0,IF(AND(F461&gt;=0,F461&lt;60),"D",LOOKUP(T461,'标准'!$Q$4:$Q$8,'标准'!$R$4:$R$8)))</f>
        <v>0</v>
      </c>
    </row>
    <row r="462" spans="1:21" ht="14.25">
      <c r="A462" s="1"/>
      <c r="B462" s="1"/>
      <c r="C462" s="1"/>
      <c r="D462" s="1"/>
      <c r="E462" s="11"/>
      <c r="F462" s="1">
        <f>LOOKUP(E462,'标准'!$C$50:$C$93,'标准'!$B$50:$B$93)</f>
        <v>0</v>
      </c>
      <c r="G462" s="1">
        <f>LOOKUP(F462,'标准'!$S$4:$S$8,'标准'!$T$4:$T$8)</f>
        <v>0</v>
      </c>
      <c r="H462" s="11"/>
      <c r="I462" s="1">
        <f>LOOKUP(H462,'标准'!$J$50:$J$72,'标准'!$G$50:$G$72)</f>
        <v>0</v>
      </c>
      <c r="J462" s="1">
        <f>LOOKUP(I462,'标准'!$S$4:$S$8,'标准'!$T$4:$T$8)</f>
        <v>0</v>
      </c>
      <c r="K462" s="11"/>
      <c r="L462" s="1">
        <f>LOOKUP(K462,'标准'!$O$50:$O$72,'标准'!$G$50:$G$72)</f>
        <v>0</v>
      </c>
      <c r="M462" s="1">
        <f>LOOKUP(L462,'标准'!$S$4:$S$8,'标准'!$T$4:$T$8)</f>
        <v>0</v>
      </c>
      <c r="N462" s="11"/>
      <c r="O462" s="1">
        <f>LOOKUP(N462,'标准'!$K$50:$K$72,'标准'!$G$50:$G$72)</f>
        <v>0</v>
      </c>
      <c r="P462" s="1">
        <f>LOOKUP(O462,'标准'!$S$4:$S$8,'标准'!$T$4:$T$8)</f>
        <v>0</v>
      </c>
      <c r="Q462" s="11"/>
      <c r="R462" s="1">
        <f>LOOKUP(Q462,'标准'!$M$50:$M$72,'标准'!$G$50:$G$72)</f>
        <v>0</v>
      </c>
      <c r="S462" s="1">
        <f>LOOKUP(R462,'标准'!$S$4:$S$8,'标准'!$T$4:$T$8)</f>
        <v>0</v>
      </c>
      <c r="T462" s="1">
        <f t="shared" si="7"/>
        <v>0</v>
      </c>
      <c r="U462" s="1">
        <f>IF(E462="",0,IF(AND(F462&gt;=0,F462&lt;60),"D",LOOKUP(T462,'标准'!$Q$4:$Q$8,'标准'!$R$4:$R$8)))</f>
        <v>0</v>
      </c>
    </row>
    <row r="463" spans="1:21" ht="14.25">
      <c r="A463" s="1"/>
      <c r="B463" s="1"/>
      <c r="C463" s="1"/>
      <c r="D463" s="1"/>
      <c r="E463" s="11"/>
      <c r="F463" s="1">
        <f>LOOKUP(E463,'标准'!$C$50:$C$93,'标准'!$B$50:$B$93)</f>
        <v>0</v>
      </c>
      <c r="G463" s="1">
        <f>LOOKUP(F463,'标准'!$S$4:$S$8,'标准'!$T$4:$T$8)</f>
        <v>0</v>
      </c>
      <c r="H463" s="11"/>
      <c r="I463" s="1">
        <f>LOOKUP(H463,'标准'!$J$50:$J$72,'标准'!$G$50:$G$72)</f>
        <v>0</v>
      </c>
      <c r="J463" s="1">
        <f>LOOKUP(I463,'标准'!$S$4:$S$8,'标准'!$T$4:$T$8)</f>
        <v>0</v>
      </c>
      <c r="K463" s="11"/>
      <c r="L463" s="1">
        <f>LOOKUP(K463,'标准'!$O$50:$O$72,'标准'!$G$50:$G$72)</f>
        <v>0</v>
      </c>
      <c r="M463" s="1">
        <f>LOOKUP(L463,'标准'!$S$4:$S$8,'标准'!$T$4:$T$8)</f>
        <v>0</v>
      </c>
      <c r="N463" s="11"/>
      <c r="O463" s="1">
        <f>LOOKUP(N463,'标准'!$K$50:$K$72,'标准'!$G$50:$G$72)</f>
        <v>0</v>
      </c>
      <c r="P463" s="1">
        <f>LOOKUP(O463,'标准'!$S$4:$S$8,'标准'!$T$4:$T$8)</f>
        <v>0</v>
      </c>
      <c r="Q463" s="11"/>
      <c r="R463" s="1">
        <f>LOOKUP(Q463,'标准'!$M$50:$M$72,'标准'!$G$50:$G$72)</f>
        <v>0</v>
      </c>
      <c r="S463" s="1">
        <f>LOOKUP(R463,'标准'!$S$4:$S$8,'标准'!$T$4:$T$8)</f>
        <v>0</v>
      </c>
      <c r="T463" s="1">
        <f t="shared" si="7"/>
        <v>0</v>
      </c>
      <c r="U463" s="1">
        <f>IF(E463="",0,IF(AND(F463&gt;=0,F463&lt;60),"D",LOOKUP(T463,'标准'!$Q$4:$Q$8,'标准'!$R$4:$R$8)))</f>
        <v>0</v>
      </c>
    </row>
    <row r="464" spans="1:21" ht="14.25">
      <c r="A464" s="1"/>
      <c r="B464" s="1"/>
      <c r="C464" s="1"/>
      <c r="D464" s="1"/>
      <c r="E464" s="11"/>
      <c r="F464" s="1">
        <f>LOOKUP(E464,'标准'!$C$50:$C$93,'标准'!$B$50:$B$93)</f>
        <v>0</v>
      </c>
      <c r="G464" s="1">
        <f>LOOKUP(F464,'标准'!$S$4:$S$8,'标准'!$T$4:$T$8)</f>
        <v>0</v>
      </c>
      <c r="H464" s="11"/>
      <c r="I464" s="1">
        <f>LOOKUP(H464,'标准'!$J$50:$J$72,'标准'!$G$50:$G$72)</f>
        <v>0</v>
      </c>
      <c r="J464" s="1">
        <f>LOOKUP(I464,'标准'!$S$4:$S$8,'标准'!$T$4:$T$8)</f>
        <v>0</v>
      </c>
      <c r="K464" s="11"/>
      <c r="L464" s="1">
        <f>LOOKUP(K464,'标准'!$O$50:$O$72,'标准'!$G$50:$G$72)</f>
        <v>0</v>
      </c>
      <c r="M464" s="1">
        <f>LOOKUP(L464,'标准'!$S$4:$S$8,'标准'!$T$4:$T$8)</f>
        <v>0</v>
      </c>
      <c r="N464" s="11"/>
      <c r="O464" s="1">
        <f>LOOKUP(N464,'标准'!$K$50:$K$72,'标准'!$G$50:$G$72)</f>
        <v>0</v>
      </c>
      <c r="P464" s="1">
        <f>LOOKUP(O464,'标准'!$S$4:$S$8,'标准'!$T$4:$T$8)</f>
        <v>0</v>
      </c>
      <c r="Q464" s="11"/>
      <c r="R464" s="1">
        <f>LOOKUP(Q464,'标准'!$M$50:$M$72,'标准'!$G$50:$G$72)</f>
        <v>0</v>
      </c>
      <c r="S464" s="1">
        <f>LOOKUP(R464,'标准'!$S$4:$S$8,'标准'!$T$4:$T$8)</f>
        <v>0</v>
      </c>
      <c r="T464" s="1">
        <f t="shared" si="7"/>
        <v>0</v>
      </c>
      <c r="U464" s="1">
        <f>IF(E464="",0,IF(AND(F464&gt;=0,F464&lt;60),"D",LOOKUP(T464,'标准'!$Q$4:$Q$8,'标准'!$R$4:$R$8)))</f>
        <v>0</v>
      </c>
    </row>
    <row r="465" spans="1:21" ht="14.25">
      <c r="A465" s="1"/>
      <c r="B465" s="1"/>
      <c r="C465" s="1"/>
      <c r="D465" s="1"/>
      <c r="E465" s="11"/>
      <c r="F465" s="1">
        <f>LOOKUP(E465,'标准'!$C$50:$C$93,'标准'!$B$50:$B$93)</f>
        <v>0</v>
      </c>
      <c r="G465" s="1">
        <f>LOOKUP(F465,'标准'!$S$4:$S$8,'标准'!$T$4:$T$8)</f>
        <v>0</v>
      </c>
      <c r="H465" s="11"/>
      <c r="I465" s="1">
        <f>LOOKUP(H465,'标准'!$J$50:$J$72,'标准'!$G$50:$G$72)</f>
        <v>0</v>
      </c>
      <c r="J465" s="1">
        <f>LOOKUP(I465,'标准'!$S$4:$S$8,'标准'!$T$4:$T$8)</f>
        <v>0</v>
      </c>
      <c r="K465" s="11"/>
      <c r="L465" s="1">
        <f>LOOKUP(K465,'标准'!$O$50:$O$72,'标准'!$G$50:$G$72)</f>
        <v>0</v>
      </c>
      <c r="M465" s="1">
        <f>LOOKUP(L465,'标准'!$S$4:$S$8,'标准'!$T$4:$T$8)</f>
        <v>0</v>
      </c>
      <c r="N465" s="11"/>
      <c r="O465" s="1">
        <f>LOOKUP(N465,'标准'!$K$50:$K$72,'标准'!$G$50:$G$72)</f>
        <v>0</v>
      </c>
      <c r="P465" s="1">
        <f>LOOKUP(O465,'标准'!$S$4:$S$8,'标准'!$T$4:$T$8)</f>
        <v>0</v>
      </c>
      <c r="Q465" s="11"/>
      <c r="R465" s="1">
        <f>LOOKUP(Q465,'标准'!$M$50:$M$72,'标准'!$G$50:$G$72)</f>
        <v>0</v>
      </c>
      <c r="S465" s="1">
        <f>LOOKUP(R465,'标准'!$S$4:$S$8,'标准'!$T$4:$T$8)</f>
        <v>0</v>
      </c>
      <c r="T465" s="1">
        <f t="shared" si="7"/>
        <v>0</v>
      </c>
      <c r="U465" s="1">
        <f>IF(E465="",0,IF(AND(F465&gt;=0,F465&lt;60),"D",LOOKUP(T465,'标准'!$Q$4:$Q$8,'标准'!$R$4:$R$8)))</f>
        <v>0</v>
      </c>
    </row>
    <row r="466" spans="1:21" ht="14.25">
      <c r="A466" s="1"/>
      <c r="B466" s="1"/>
      <c r="C466" s="1"/>
      <c r="D466" s="1"/>
      <c r="E466" s="11"/>
      <c r="F466" s="1">
        <f>LOOKUP(E466,'标准'!$C$50:$C$93,'标准'!$B$50:$B$93)</f>
        <v>0</v>
      </c>
      <c r="G466" s="1">
        <f>LOOKUP(F466,'标准'!$S$4:$S$8,'标准'!$T$4:$T$8)</f>
        <v>0</v>
      </c>
      <c r="H466" s="11"/>
      <c r="I466" s="1">
        <f>LOOKUP(H466,'标准'!$J$50:$J$72,'标准'!$G$50:$G$72)</f>
        <v>0</v>
      </c>
      <c r="J466" s="1">
        <f>LOOKUP(I466,'标准'!$S$4:$S$8,'标准'!$T$4:$T$8)</f>
        <v>0</v>
      </c>
      <c r="K466" s="11"/>
      <c r="L466" s="1">
        <f>LOOKUP(K466,'标准'!$O$50:$O$72,'标准'!$G$50:$G$72)</f>
        <v>0</v>
      </c>
      <c r="M466" s="1">
        <f>LOOKUP(L466,'标准'!$S$4:$S$8,'标准'!$T$4:$T$8)</f>
        <v>0</v>
      </c>
      <c r="N466" s="11"/>
      <c r="O466" s="1">
        <f>LOOKUP(N466,'标准'!$K$50:$K$72,'标准'!$G$50:$G$72)</f>
        <v>0</v>
      </c>
      <c r="P466" s="1">
        <f>LOOKUP(O466,'标准'!$S$4:$S$8,'标准'!$T$4:$T$8)</f>
        <v>0</v>
      </c>
      <c r="Q466" s="11"/>
      <c r="R466" s="1">
        <f>LOOKUP(Q466,'标准'!$M$50:$M$72,'标准'!$G$50:$G$72)</f>
        <v>0</v>
      </c>
      <c r="S466" s="1">
        <f>LOOKUP(R466,'标准'!$S$4:$S$8,'标准'!$T$4:$T$8)</f>
        <v>0</v>
      </c>
      <c r="T466" s="1">
        <f t="shared" si="7"/>
        <v>0</v>
      </c>
      <c r="U466" s="1">
        <f>IF(E466="",0,IF(AND(F466&gt;=0,F466&lt;60),"D",LOOKUP(T466,'标准'!$Q$4:$Q$8,'标准'!$R$4:$R$8)))</f>
        <v>0</v>
      </c>
    </row>
    <row r="467" spans="1:21" ht="14.25">
      <c r="A467" s="1"/>
      <c r="B467" s="1"/>
      <c r="C467" s="1"/>
      <c r="D467" s="1"/>
      <c r="E467" s="11"/>
      <c r="F467" s="1">
        <f>LOOKUP(E467,'标准'!$C$50:$C$93,'标准'!$B$50:$B$93)</f>
        <v>0</v>
      </c>
      <c r="G467" s="1">
        <f>LOOKUP(F467,'标准'!$S$4:$S$8,'标准'!$T$4:$T$8)</f>
        <v>0</v>
      </c>
      <c r="H467" s="11"/>
      <c r="I467" s="1">
        <f>LOOKUP(H467,'标准'!$J$50:$J$72,'标准'!$G$50:$G$72)</f>
        <v>0</v>
      </c>
      <c r="J467" s="1">
        <f>LOOKUP(I467,'标准'!$S$4:$S$8,'标准'!$T$4:$T$8)</f>
        <v>0</v>
      </c>
      <c r="K467" s="11"/>
      <c r="L467" s="1">
        <f>LOOKUP(K467,'标准'!$O$50:$O$72,'标准'!$G$50:$G$72)</f>
        <v>0</v>
      </c>
      <c r="M467" s="1">
        <f>LOOKUP(L467,'标准'!$S$4:$S$8,'标准'!$T$4:$T$8)</f>
        <v>0</v>
      </c>
      <c r="N467" s="11"/>
      <c r="O467" s="1">
        <f>LOOKUP(N467,'标准'!$K$50:$K$72,'标准'!$G$50:$G$72)</f>
        <v>0</v>
      </c>
      <c r="P467" s="1">
        <f>LOOKUP(O467,'标准'!$S$4:$S$8,'标准'!$T$4:$T$8)</f>
        <v>0</v>
      </c>
      <c r="Q467" s="11"/>
      <c r="R467" s="1">
        <f>LOOKUP(Q467,'标准'!$M$50:$M$72,'标准'!$G$50:$G$72)</f>
        <v>0</v>
      </c>
      <c r="S467" s="1">
        <f>LOOKUP(R467,'标准'!$S$4:$S$8,'标准'!$T$4:$T$8)</f>
        <v>0</v>
      </c>
      <c r="T467" s="1">
        <f t="shared" si="7"/>
        <v>0</v>
      </c>
      <c r="U467" s="1">
        <f>IF(E467="",0,IF(AND(F467&gt;=0,F467&lt;60),"D",LOOKUP(T467,'标准'!$Q$4:$Q$8,'标准'!$R$4:$R$8)))</f>
        <v>0</v>
      </c>
    </row>
    <row r="468" spans="1:21" ht="14.25">
      <c r="A468" s="1"/>
      <c r="B468" s="1"/>
      <c r="C468" s="1"/>
      <c r="D468" s="1"/>
      <c r="E468" s="11"/>
      <c r="F468" s="1">
        <f>LOOKUP(E468,'标准'!$C$50:$C$93,'标准'!$B$50:$B$93)</f>
        <v>0</v>
      </c>
      <c r="G468" s="1">
        <f>LOOKUP(F468,'标准'!$S$4:$S$8,'标准'!$T$4:$T$8)</f>
        <v>0</v>
      </c>
      <c r="H468" s="11"/>
      <c r="I468" s="1">
        <f>LOOKUP(H468,'标准'!$J$50:$J$72,'标准'!$G$50:$G$72)</f>
        <v>0</v>
      </c>
      <c r="J468" s="1">
        <f>LOOKUP(I468,'标准'!$S$4:$S$8,'标准'!$T$4:$T$8)</f>
        <v>0</v>
      </c>
      <c r="K468" s="11"/>
      <c r="L468" s="1">
        <f>LOOKUP(K468,'标准'!$O$50:$O$72,'标准'!$G$50:$G$72)</f>
        <v>0</v>
      </c>
      <c r="M468" s="1">
        <f>LOOKUP(L468,'标准'!$S$4:$S$8,'标准'!$T$4:$T$8)</f>
        <v>0</v>
      </c>
      <c r="N468" s="11"/>
      <c r="O468" s="1">
        <f>LOOKUP(N468,'标准'!$K$50:$K$72,'标准'!$G$50:$G$72)</f>
        <v>0</v>
      </c>
      <c r="P468" s="1">
        <f>LOOKUP(O468,'标准'!$S$4:$S$8,'标准'!$T$4:$T$8)</f>
        <v>0</v>
      </c>
      <c r="Q468" s="11"/>
      <c r="R468" s="1">
        <f>LOOKUP(Q468,'标准'!$M$50:$M$72,'标准'!$G$50:$G$72)</f>
        <v>0</v>
      </c>
      <c r="S468" s="1">
        <f>LOOKUP(R468,'标准'!$S$4:$S$8,'标准'!$T$4:$T$8)</f>
        <v>0</v>
      </c>
      <c r="T468" s="1">
        <f t="shared" si="7"/>
        <v>0</v>
      </c>
      <c r="U468" s="1">
        <f>IF(E468="",0,IF(AND(F468&gt;=0,F468&lt;60),"D",LOOKUP(T468,'标准'!$Q$4:$Q$8,'标准'!$R$4:$R$8)))</f>
        <v>0</v>
      </c>
    </row>
    <row r="469" spans="1:21" ht="14.25">
      <c r="A469" s="1"/>
      <c r="B469" s="1"/>
      <c r="C469" s="1"/>
      <c r="D469" s="1"/>
      <c r="E469" s="11"/>
      <c r="F469" s="1">
        <f>LOOKUP(E469,'标准'!$C$50:$C$93,'标准'!$B$50:$B$93)</f>
        <v>0</v>
      </c>
      <c r="G469" s="1">
        <f>LOOKUP(F469,'标准'!$S$4:$S$8,'标准'!$T$4:$T$8)</f>
        <v>0</v>
      </c>
      <c r="H469" s="11"/>
      <c r="I469" s="1">
        <f>LOOKUP(H469,'标准'!$J$50:$J$72,'标准'!$G$50:$G$72)</f>
        <v>0</v>
      </c>
      <c r="J469" s="1">
        <f>LOOKUP(I469,'标准'!$S$4:$S$8,'标准'!$T$4:$T$8)</f>
        <v>0</v>
      </c>
      <c r="K469" s="11"/>
      <c r="L469" s="1">
        <f>LOOKUP(K469,'标准'!$O$50:$O$72,'标准'!$G$50:$G$72)</f>
        <v>0</v>
      </c>
      <c r="M469" s="1">
        <f>LOOKUP(L469,'标准'!$S$4:$S$8,'标准'!$T$4:$T$8)</f>
        <v>0</v>
      </c>
      <c r="N469" s="11"/>
      <c r="O469" s="1">
        <f>LOOKUP(N469,'标准'!$K$50:$K$72,'标准'!$G$50:$G$72)</f>
        <v>0</v>
      </c>
      <c r="P469" s="1">
        <f>LOOKUP(O469,'标准'!$S$4:$S$8,'标准'!$T$4:$T$8)</f>
        <v>0</v>
      </c>
      <c r="Q469" s="11"/>
      <c r="R469" s="1">
        <f>LOOKUP(Q469,'标准'!$M$50:$M$72,'标准'!$G$50:$G$72)</f>
        <v>0</v>
      </c>
      <c r="S469" s="1">
        <f>LOOKUP(R469,'标准'!$S$4:$S$8,'标准'!$T$4:$T$8)</f>
        <v>0</v>
      </c>
      <c r="T469" s="1">
        <f t="shared" si="7"/>
        <v>0</v>
      </c>
      <c r="U469" s="1">
        <f>IF(E469="",0,IF(AND(F469&gt;=0,F469&lt;60),"D",LOOKUP(T469,'标准'!$Q$4:$Q$8,'标准'!$R$4:$R$8)))</f>
        <v>0</v>
      </c>
    </row>
    <row r="470" spans="1:21" ht="14.25">
      <c r="A470" s="1"/>
      <c r="B470" s="1"/>
      <c r="C470" s="1"/>
      <c r="D470" s="1"/>
      <c r="E470" s="11"/>
      <c r="F470" s="1">
        <f>LOOKUP(E470,'标准'!$C$50:$C$93,'标准'!$B$50:$B$93)</f>
        <v>0</v>
      </c>
      <c r="G470" s="1">
        <f>LOOKUP(F470,'标准'!$S$4:$S$8,'标准'!$T$4:$T$8)</f>
        <v>0</v>
      </c>
      <c r="H470" s="11"/>
      <c r="I470" s="1">
        <f>LOOKUP(H470,'标准'!$J$50:$J$72,'标准'!$G$50:$G$72)</f>
        <v>0</v>
      </c>
      <c r="J470" s="1">
        <f>LOOKUP(I470,'标准'!$S$4:$S$8,'标准'!$T$4:$T$8)</f>
        <v>0</v>
      </c>
      <c r="K470" s="11"/>
      <c r="L470" s="1">
        <f>LOOKUP(K470,'标准'!$O$50:$O$72,'标准'!$G$50:$G$72)</f>
        <v>0</v>
      </c>
      <c r="M470" s="1">
        <f>LOOKUP(L470,'标准'!$S$4:$S$8,'标准'!$T$4:$T$8)</f>
        <v>0</v>
      </c>
      <c r="N470" s="11"/>
      <c r="O470" s="1">
        <f>LOOKUP(N470,'标准'!$K$50:$K$72,'标准'!$G$50:$G$72)</f>
        <v>0</v>
      </c>
      <c r="P470" s="1">
        <f>LOOKUP(O470,'标准'!$S$4:$S$8,'标准'!$T$4:$T$8)</f>
        <v>0</v>
      </c>
      <c r="Q470" s="11"/>
      <c r="R470" s="1">
        <f>LOOKUP(Q470,'标准'!$M$50:$M$72,'标准'!$G$50:$G$72)</f>
        <v>0</v>
      </c>
      <c r="S470" s="1">
        <f>LOOKUP(R470,'标准'!$S$4:$S$8,'标准'!$T$4:$T$8)</f>
        <v>0</v>
      </c>
      <c r="T470" s="1">
        <f t="shared" si="7"/>
        <v>0</v>
      </c>
      <c r="U470" s="1">
        <f>IF(E470="",0,IF(AND(F470&gt;=0,F470&lt;60),"D",LOOKUP(T470,'标准'!$Q$4:$Q$8,'标准'!$R$4:$R$8)))</f>
        <v>0</v>
      </c>
    </row>
    <row r="471" spans="1:21" ht="14.25">
      <c r="A471" s="1"/>
      <c r="B471" s="1"/>
      <c r="C471" s="1"/>
      <c r="D471" s="1"/>
      <c r="E471" s="11"/>
      <c r="F471" s="1">
        <f>LOOKUP(E471,'标准'!$C$50:$C$93,'标准'!$B$50:$B$93)</f>
        <v>0</v>
      </c>
      <c r="G471" s="1">
        <f>LOOKUP(F471,'标准'!$S$4:$S$8,'标准'!$T$4:$T$8)</f>
        <v>0</v>
      </c>
      <c r="H471" s="11"/>
      <c r="I471" s="1">
        <f>LOOKUP(H471,'标准'!$J$50:$J$72,'标准'!$G$50:$G$72)</f>
        <v>0</v>
      </c>
      <c r="J471" s="1">
        <f>LOOKUP(I471,'标准'!$S$4:$S$8,'标准'!$T$4:$T$8)</f>
        <v>0</v>
      </c>
      <c r="K471" s="11"/>
      <c r="L471" s="1">
        <f>LOOKUP(K471,'标准'!$O$50:$O$72,'标准'!$G$50:$G$72)</f>
        <v>0</v>
      </c>
      <c r="M471" s="1">
        <f>LOOKUP(L471,'标准'!$S$4:$S$8,'标准'!$T$4:$T$8)</f>
        <v>0</v>
      </c>
      <c r="N471" s="11"/>
      <c r="O471" s="1">
        <f>LOOKUP(N471,'标准'!$K$50:$K$72,'标准'!$G$50:$G$72)</f>
        <v>0</v>
      </c>
      <c r="P471" s="1">
        <f>LOOKUP(O471,'标准'!$S$4:$S$8,'标准'!$T$4:$T$8)</f>
        <v>0</v>
      </c>
      <c r="Q471" s="11"/>
      <c r="R471" s="1">
        <f>LOOKUP(Q471,'标准'!$M$50:$M$72,'标准'!$G$50:$G$72)</f>
        <v>0</v>
      </c>
      <c r="S471" s="1">
        <f>LOOKUP(R471,'标准'!$S$4:$S$8,'标准'!$T$4:$T$8)</f>
        <v>0</v>
      </c>
      <c r="T471" s="1">
        <f t="shared" si="7"/>
        <v>0</v>
      </c>
      <c r="U471" s="1">
        <f>IF(E471="",0,IF(AND(F471&gt;=0,F471&lt;60),"D",LOOKUP(T471,'标准'!$Q$4:$Q$8,'标准'!$R$4:$R$8)))</f>
        <v>0</v>
      </c>
    </row>
    <row r="472" spans="1:21" ht="14.25">
      <c r="A472" s="1"/>
      <c r="B472" s="1"/>
      <c r="C472" s="1"/>
      <c r="D472" s="1"/>
      <c r="E472" s="11"/>
      <c r="F472" s="1">
        <f>LOOKUP(E472,'标准'!$C$50:$C$93,'标准'!$B$50:$B$93)</f>
        <v>0</v>
      </c>
      <c r="G472" s="1">
        <f>LOOKUP(F472,'标准'!$S$4:$S$8,'标准'!$T$4:$T$8)</f>
        <v>0</v>
      </c>
      <c r="H472" s="11"/>
      <c r="I472" s="1">
        <f>LOOKUP(H472,'标准'!$J$50:$J$72,'标准'!$G$50:$G$72)</f>
        <v>0</v>
      </c>
      <c r="J472" s="1">
        <f>LOOKUP(I472,'标准'!$S$4:$S$8,'标准'!$T$4:$T$8)</f>
        <v>0</v>
      </c>
      <c r="K472" s="11"/>
      <c r="L472" s="1">
        <f>LOOKUP(K472,'标准'!$O$50:$O$72,'标准'!$G$50:$G$72)</f>
        <v>0</v>
      </c>
      <c r="M472" s="1">
        <f>LOOKUP(L472,'标准'!$S$4:$S$8,'标准'!$T$4:$T$8)</f>
        <v>0</v>
      </c>
      <c r="N472" s="11"/>
      <c r="O472" s="1">
        <f>LOOKUP(N472,'标准'!$K$50:$K$72,'标准'!$G$50:$G$72)</f>
        <v>0</v>
      </c>
      <c r="P472" s="1">
        <f>LOOKUP(O472,'标准'!$S$4:$S$8,'标准'!$T$4:$T$8)</f>
        <v>0</v>
      </c>
      <c r="Q472" s="11"/>
      <c r="R472" s="1">
        <f>LOOKUP(Q472,'标准'!$M$50:$M$72,'标准'!$G$50:$G$72)</f>
        <v>0</v>
      </c>
      <c r="S472" s="1">
        <f>LOOKUP(R472,'标准'!$S$4:$S$8,'标准'!$T$4:$T$8)</f>
        <v>0</v>
      </c>
      <c r="T472" s="1">
        <f t="shared" si="7"/>
        <v>0</v>
      </c>
      <c r="U472" s="1">
        <f>IF(E472="",0,IF(AND(F472&gt;=0,F472&lt;60),"D",LOOKUP(T472,'标准'!$Q$4:$Q$8,'标准'!$R$4:$R$8)))</f>
        <v>0</v>
      </c>
    </row>
    <row r="473" spans="1:21" ht="14.25">
      <c r="A473" s="1"/>
      <c r="B473" s="1"/>
      <c r="C473" s="1"/>
      <c r="D473" s="1"/>
      <c r="E473" s="11"/>
      <c r="F473" s="1">
        <f>LOOKUP(E473,'标准'!$C$50:$C$93,'标准'!$B$50:$B$93)</f>
        <v>0</v>
      </c>
      <c r="G473" s="1">
        <f>LOOKUP(F473,'标准'!$S$4:$S$8,'标准'!$T$4:$T$8)</f>
        <v>0</v>
      </c>
      <c r="H473" s="11"/>
      <c r="I473" s="1">
        <f>LOOKUP(H473,'标准'!$J$50:$J$72,'标准'!$G$50:$G$72)</f>
        <v>0</v>
      </c>
      <c r="J473" s="1">
        <f>LOOKUP(I473,'标准'!$S$4:$S$8,'标准'!$T$4:$T$8)</f>
        <v>0</v>
      </c>
      <c r="K473" s="11"/>
      <c r="L473" s="1">
        <f>LOOKUP(K473,'标准'!$O$50:$O$72,'标准'!$G$50:$G$72)</f>
        <v>0</v>
      </c>
      <c r="M473" s="1">
        <f>LOOKUP(L473,'标准'!$S$4:$S$8,'标准'!$T$4:$T$8)</f>
        <v>0</v>
      </c>
      <c r="N473" s="11"/>
      <c r="O473" s="1">
        <f>LOOKUP(N473,'标准'!$K$50:$K$72,'标准'!$G$50:$G$72)</f>
        <v>0</v>
      </c>
      <c r="P473" s="1">
        <f>LOOKUP(O473,'标准'!$S$4:$S$8,'标准'!$T$4:$T$8)</f>
        <v>0</v>
      </c>
      <c r="Q473" s="11"/>
      <c r="R473" s="1">
        <f>LOOKUP(Q473,'标准'!$M$50:$M$72,'标准'!$G$50:$G$72)</f>
        <v>0</v>
      </c>
      <c r="S473" s="1">
        <f>LOOKUP(R473,'标准'!$S$4:$S$8,'标准'!$T$4:$T$8)</f>
        <v>0</v>
      </c>
      <c r="T473" s="1">
        <f t="shared" si="7"/>
        <v>0</v>
      </c>
      <c r="U473" s="1">
        <f>IF(E473="",0,IF(AND(F473&gt;=0,F473&lt;60),"D",LOOKUP(T473,'标准'!$Q$4:$Q$8,'标准'!$R$4:$R$8)))</f>
        <v>0</v>
      </c>
    </row>
    <row r="474" spans="1:21" ht="14.25">
      <c r="A474" s="1"/>
      <c r="B474" s="1"/>
      <c r="C474" s="1"/>
      <c r="D474" s="1"/>
      <c r="E474" s="11"/>
      <c r="F474" s="1">
        <f>LOOKUP(E474,'标准'!$C$50:$C$93,'标准'!$B$50:$B$93)</f>
        <v>0</v>
      </c>
      <c r="G474" s="1">
        <f>LOOKUP(F474,'标准'!$S$4:$S$8,'标准'!$T$4:$T$8)</f>
        <v>0</v>
      </c>
      <c r="H474" s="11"/>
      <c r="I474" s="1">
        <f>LOOKUP(H474,'标准'!$J$50:$J$72,'标准'!$G$50:$G$72)</f>
        <v>0</v>
      </c>
      <c r="J474" s="1">
        <f>LOOKUP(I474,'标准'!$S$4:$S$8,'标准'!$T$4:$T$8)</f>
        <v>0</v>
      </c>
      <c r="K474" s="11"/>
      <c r="L474" s="1">
        <f>LOOKUP(K474,'标准'!$O$50:$O$72,'标准'!$G$50:$G$72)</f>
        <v>0</v>
      </c>
      <c r="M474" s="1">
        <f>LOOKUP(L474,'标准'!$S$4:$S$8,'标准'!$T$4:$T$8)</f>
        <v>0</v>
      </c>
      <c r="N474" s="11"/>
      <c r="O474" s="1">
        <f>LOOKUP(N474,'标准'!$K$50:$K$72,'标准'!$G$50:$G$72)</f>
        <v>0</v>
      </c>
      <c r="P474" s="1">
        <f>LOOKUP(O474,'标准'!$S$4:$S$8,'标准'!$T$4:$T$8)</f>
        <v>0</v>
      </c>
      <c r="Q474" s="11"/>
      <c r="R474" s="1">
        <f>LOOKUP(Q474,'标准'!$M$50:$M$72,'标准'!$G$50:$G$72)</f>
        <v>0</v>
      </c>
      <c r="S474" s="1">
        <f>LOOKUP(R474,'标准'!$S$4:$S$8,'标准'!$T$4:$T$8)</f>
        <v>0</v>
      </c>
      <c r="T474" s="1">
        <f t="shared" si="7"/>
        <v>0</v>
      </c>
      <c r="U474" s="1">
        <f>IF(E474="",0,IF(AND(F474&gt;=0,F474&lt;60),"D",LOOKUP(T474,'标准'!$Q$4:$Q$8,'标准'!$R$4:$R$8)))</f>
        <v>0</v>
      </c>
    </row>
    <row r="475" spans="1:21" ht="14.25">
      <c r="A475" s="1"/>
      <c r="B475" s="1"/>
      <c r="C475" s="1"/>
      <c r="D475" s="1"/>
      <c r="E475" s="11"/>
      <c r="F475" s="1">
        <f>LOOKUP(E475,'标准'!$C$50:$C$93,'标准'!$B$50:$B$93)</f>
        <v>0</v>
      </c>
      <c r="G475" s="1">
        <f>LOOKUP(F475,'标准'!$S$4:$S$8,'标准'!$T$4:$T$8)</f>
        <v>0</v>
      </c>
      <c r="H475" s="11"/>
      <c r="I475" s="1">
        <f>LOOKUP(H475,'标准'!$J$50:$J$72,'标准'!$G$50:$G$72)</f>
        <v>0</v>
      </c>
      <c r="J475" s="1">
        <f>LOOKUP(I475,'标准'!$S$4:$S$8,'标准'!$T$4:$T$8)</f>
        <v>0</v>
      </c>
      <c r="K475" s="11"/>
      <c r="L475" s="1">
        <f>LOOKUP(K475,'标准'!$O$50:$O$72,'标准'!$G$50:$G$72)</f>
        <v>0</v>
      </c>
      <c r="M475" s="1">
        <f>LOOKUP(L475,'标准'!$S$4:$S$8,'标准'!$T$4:$T$8)</f>
        <v>0</v>
      </c>
      <c r="N475" s="11"/>
      <c r="O475" s="1">
        <f>LOOKUP(N475,'标准'!$K$50:$K$72,'标准'!$G$50:$G$72)</f>
        <v>0</v>
      </c>
      <c r="P475" s="1">
        <f>LOOKUP(O475,'标准'!$S$4:$S$8,'标准'!$T$4:$T$8)</f>
        <v>0</v>
      </c>
      <c r="Q475" s="11"/>
      <c r="R475" s="1">
        <f>LOOKUP(Q475,'标准'!$M$50:$M$72,'标准'!$G$50:$G$72)</f>
        <v>0</v>
      </c>
      <c r="S475" s="1">
        <f>LOOKUP(R475,'标准'!$S$4:$S$8,'标准'!$T$4:$T$8)</f>
        <v>0</v>
      </c>
      <c r="T475" s="1">
        <f t="shared" si="7"/>
        <v>0</v>
      </c>
      <c r="U475" s="1">
        <f>IF(E475="",0,IF(AND(F475&gt;=0,F475&lt;60),"D",LOOKUP(T475,'标准'!$Q$4:$Q$8,'标准'!$R$4:$R$8)))</f>
        <v>0</v>
      </c>
    </row>
    <row r="476" spans="1:21" ht="14.25">
      <c r="A476" s="1"/>
      <c r="B476" s="1"/>
      <c r="C476" s="1"/>
      <c r="D476" s="1"/>
      <c r="E476" s="11"/>
      <c r="F476" s="1">
        <f>LOOKUP(E476,'标准'!$C$50:$C$93,'标准'!$B$50:$B$93)</f>
        <v>0</v>
      </c>
      <c r="G476" s="1">
        <f>LOOKUP(F476,'标准'!$S$4:$S$8,'标准'!$T$4:$T$8)</f>
        <v>0</v>
      </c>
      <c r="H476" s="11"/>
      <c r="I476" s="1">
        <f>LOOKUP(H476,'标准'!$J$50:$J$72,'标准'!$G$50:$G$72)</f>
        <v>0</v>
      </c>
      <c r="J476" s="1">
        <f>LOOKUP(I476,'标准'!$S$4:$S$8,'标准'!$T$4:$T$8)</f>
        <v>0</v>
      </c>
      <c r="K476" s="11"/>
      <c r="L476" s="1">
        <f>LOOKUP(K476,'标准'!$O$50:$O$72,'标准'!$G$50:$G$72)</f>
        <v>0</v>
      </c>
      <c r="M476" s="1">
        <f>LOOKUP(L476,'标准'!$S$4:$S$8,'标准'!$T$4:$T$8)</f>
        <v>0</v>
      </c>
      <c r="N476" s="11"/>
      <c r="O476" s="1">
        <f>LOOKUP(N476,'标准'!$K$50:$K$72,'标准'!$G$50:$G$72)</f>
        <v>0</v>
      </c>
      <c r="P476" s="1">
        <f>LOOKUP(O476,'标准'!$S$4:$S$8,'标准'!$T$4:$T$8)</f>
        <v>0</v>
      </c>
      <c r="Q476" s="11"/>
      <c r="R476" s="1">
        <f>LOOKUP(Q476,'标准'!$M$50:$M$72,'标准'!$G$50:$G$72)</f>
        <v>0</v>
      </c>
      <c r="S476" s="1">
        <f>LOOKUP(R476,'标准'!$S$4:$S$8,'标准'!$T$4:$T$8)</f>
        <v>0</v>
      </c>
      <c r="T476" s="1">
        <f t="shared" si="7"/>
        <v>0</v>
      </c>
      <c r="U476" s="1">
        <f>IF(E476="",0,IF(AND(F476&gt;=0,F476&lt;60),"D",LOOKUP(T476,'标准'!$Q$4:$Q$8,'标准'!$R$4:$R$8)))</f>
        <v>0</v>
      </c>
    </row>
    <row r="477" spans="1:21" ht="14.25">
      <c r="A477" s="1"/>
      <c r="B477" s="1"/>
      <c r="C477" s="1"/>
      <c r="D477" s="1"/>
      <c r="E477" s="11"/>
      <c r="F477" s="1">
        <f>LOOKUP(E477,'标准'!$C$50:$C$93,'标准'!$B$50:$B$93)</f>
        <v>0</v>
      </c>
      <c r="G477" s="1">
        <f>LOOKUP(F477,'标准'!$S$4:$S$8,'标准'!$T$4:$T$8)</f>
        <v>0</v>
      </c>
      <c r="H477" s="11"/>
      <c r="I477" s="1">
        <f>LOOKUP(H477,'标准'!$J$50:$J$72,'标准'!$G$50:$G$72)</f>
        <v>0</v>
      </c>
      <c r="J477" s="1">
        <f>LOOKUP(I477,'标准'!$S$4:$S$8,'标准'!$T$4:$T$8)</f>
        <v>0</v>
      </c>
      <c r="K477" s="11"/>
      <c r="L477" s="1">
        <f>LOOKUP(K477,'标准'!$O$50:$O$72,'标准'!$G$50:$G$72)</f>
        <v>0</v>
      </c>
      <c r="M477" s="1">
        <f>LOOKUP(L477,'标准'!$S$4:$S$8,'标准'!$T$4:$T$8)</f>
        <v>0</v>
      </c>
      <c r="N477" s="11"/>
      <c r="O477" s="1">
        <f>LOOKUP(N477,'标准'!$K$50:$K$72,'标准'!$G$50:$G$72)</f>
        <v>0</v>
      </c>
      <c r="P477" s="1">
        <f>LOOKUP(O477,'标准'!$S$4:$S$8,'标准'!$T$4:$T$8)</f>
        <v>0</v>
      </c>
      <c r="Q477" s="11"/>
      <c r="R477" s="1">
        <f>LOOKUP(Q477,'标准'!$M$50:$M$72,'标准'!$G$50:$G$72)</f>
        <v>0</v>
      </c>
      <c r="S477" s="1">
        <f>LOOKUP(R477,'标准'!$S$4:$S$8,'标准'!$T$4:$T$8)</f>
        <v>0</v>
      </c>
      <c r="T477" s="1">
        <f t="shared" si="7"/>
        <v>0</v>
      </c>
      <c r="U477" s="1">
        <f>IF(E477="",0,IF(AND(F477&gt;=0,F477&lt;60),"D",LOOKUP(T477,'标准'!$Q$4:$Q$8,'标准'!$R$4:$R$8)))</f>
        <v>0</v>
      </c>
    </row>
    <row r="478" spans="1:21" ht="14.25">
      <c r="A478" s="1"/>
      <c r="B478" s="1"/>
      <c r="C478" s="1"/>
      <c r="D478" s="1"/>
      <c r="E478" s="11"/>
      <c r="F478" s="1">
        <f>LOOKUP(E478,'标准'!$C$50:$C$93,'标准'!$B$50:$B$93)</f>
        <v>0</v>
      </c>
      <c r="G478" s="1">
        <f>LOOKUP(F478,'标准'!$S$4:$S$8,'标准'!$T$4:$T$8)</f>
        <v>0</v>
      </c>
      <c r="H478" s="11"/>
      <c r="I478" s="1">
        <f>LOOKUP(H478,'标准'!$J$50:$J$72,'标准'!$G$50:$G$72)</f>
        <v>0</v>
      </c>
      <c r="J478" s="1">
        <f>LOOKUP(I478,'标准'!$S$4:$S$8,'标准'!$T$4:$T$8)</f>
        <v>0</v>
      </c>
      <c r="K478" s="11"/>
      <c r="L478" s="1">
        <f>LOOKUP(K478,'标准'!$O$50:$O$72,'标准'!$G$50:$G$72)</f>
        <v>0</v>
      </c>
      <c r="M478" s="1">
        <f>LOOKUP(L478,'标准'!$S$4:$S$8,'标准'!$T$4:$T$8)</f>
        <v>0</v>
      </c>
      <c r="N478" s="11"/>
      <c r="O478" s="1">
        <f>LOOKUP(N478,'标准'!$K$50:$K$72,'标准'!$G$50:$G$72)</f>
        <v>0</v>
      </c>
      <c r="P478" s="1">
        <f>LOOKUP(O478,'标准'!$S$4:$S$8,'标准'!$T$4:$T$8)</f>
        <v>0</v>
      </c>
      <c r="Q478" s="11"/>
      <c r="R478" s="1">
        <f>LOOKUP(Q478,'标准'!$M$50:$M$72,'标准'!$G$50:$G$72)</f>
        <v>0</v>
      </c>
      <c r="S478" s="1">
        <f>LOOKUP(R478,'标准'!$S$4:$S$8,'标准'!$T$4:$T$8)</f>
        <v>0</v>
      </c>
      <c r="T478" s="1">
        <f t="shared" si="7"/>
        <v>0</v>
      </c>
      <c r="U478" s="1">
        <f>IF(E478="",0,IF(AND(F478&gt;=0,F478&lt;60),"D",LOOKUP(T478,'标准'!$Q$4:$Q$8,'标准'!$R$4:$R$8)))</f>
        <v>0</v>
      </c>
    </row>
    <row r="479" spans="1:21" ht="14.25">
      <c r="A479" s="1"/>
      <c r="B479" s="1"/>
      <c r="C479" s="1"/>
      <c r="D479" s="1"/>
      <c r="E479" s="11"/>
      <c r="F479" s="1">
        <f>LOOKUP(E479,'标准'!$C$50:$C$93,'标准'!$B$50:$B$93)</f>
        <v>0</v>
      </c>
      <c r="G479" s="1">
        <f>LOOKUP(F479,'标准'!$S$4:$S$8,'标准'!$T$4:$T$8)</f>
        <v>0</v>
      </c>
      <c r="H479" s="11"/>
      <c r="I479" s="1">
        <f>LOOKUP(H479,'标准'!$J$50:$J$72,'标准'!$G$50:$G$72)</f>
        <v>0</v>
      </c>
      <c r="J479" s="1">
        <f>LOOKUP(I479,'标准'!$S$4:$S$8,'标准'!$T$4:$T$8)</f>
        <v>0</v>
      </c>
      <c r="K479" s="11"/>
      <c r="L479" s="1">
        <f>LOOKUP(K479,'标准'!$O$50:$O$72,'标准'!$G$50:$G$72)</f>
        <v>0</v>
      </c>
      <c r="M479" s="1">
        <f>LOOKUP(L479,'标准'!$S$4:$S$8,'标准'!$T$4:$T$8)</f>
        <v>0</v>
      </c>
      <c r="N479" s="11"/>
      <c r="O479" s="1">
        <f>LOOKUP(N479,'标准'!$K$50:$K$72,'标准'!$G$50:$G$72)</f>
        <v>0</v>
      </c>
      <c r="P479" s="1">
        <f>LOOKUP(O479,'标准'!$S$4:$S$8,'标准'!$T$4:$T$8)</f>
        <v>0</v>
      </c>
      <c r="Q479" s="11"/>
      <c r="R479" s="1">
        <f>LOOKUP(Q479,'标准'!$M$50:$M$72,'标准'!$G$50:$G$72)</f>
        <v>0</v>
      </c>
      <c r="S479" s="1">
        <f>LOOKUP(R479,'标准'!$S$4:$S$8,'标准'!$T$4:$T$8)</f>
        <v>0</v>
      </c>
      <c r="T479" s="1">
        <f t="shared" si="7"/>
        <v>0</v>
      </c>
      <c r="U479" s="1">
        <f>IF(E479="",0,IF(AND(F479&gt;=0,F479&lt;60),"D",LOOKUP(T479,'标准'!$Q$4:$Q$8,'标准'!$R$4:$R$8)))</f>
        <v>0</v>
      </c>
    </row>
    <row r="480" spans="1:21" ht="14.25">
      <c r="A480" s="1"/>
      <c r="B480" s="1"/>
      <c r="C480" s="1"/>
      <c r="D480" s="1"/>
      <c r="E480" s="11"/>
      <c r="F480" s="1">
        <f>LOOKUP(E480,'标准'!$C$50:$C$93,'标准'!$B$50:$B$93)</f>
        <v>0</v>
      </c>
      <c r="G480" s="1">
        <f>LOOKUP(F480,'标准'!$S$4:$S$8,'标准'!$T$4:$T$8)</f>
        <v>0</v>
      </c>
      <c r="H480" s="11"/>
      <c r="I480" s="1">
        <f>LOOKUP(H480,'标准'!$J$50:$J$72,'标准'!$G$50:$G$72)</f>
        <v>0</v>
      </c>
      <c r="J480" s="1">
        <f>LOOKUP(I480,'标准'!$S$4:$S$8,'标准'!$T$4:$T$8)</f>
        <v>0</v>
      </c>
      <c r="K480" s="11"/>
      <c r="L480" s="1">
        <f>LOOKUP(K480,'标准'!$O$50:$O$72,'标准'!$G$50:$G$72)</f>
        <v>0</v>
      </c>
      <c r="M480" s="1">
        <f>LOOKUP(L480,'标准'!$S$4:$S$8,'标准'!$T$4:$T$8)</f>
        <v>0</v>
      </c>
      <c r="N480" s="11"/>
      <c r="O480" s="1">
        <f>LOOKUP(N480,'标准'!$K$50:$K$72,'标准'!$G$50:$G$72)</f>
        <v>0</v>
      </c>
      <c r="P480" s="1">
        <f>LOOKUP(O480,'标准'!$S$4:$S$8,'标准'!$T$4:$T$8)</f>
        <v>0</v>
      </c>
      <c r="Q480" s="11"/>
      <c r="R480" s="1">
        <f>LOOKUP(Q480,'标准'!$M$50:$M$72,'标准'!$G$50:$G$72)</f>
        <v>0</v>
      </c>
      <c r="S480" s="1">
        <f>LOOKUP(R480,'标准'!$S$4:$S$8,'标准'!$T$4:$T$8)</f>
        <v>0</v>
      </c>
      <c r="T480" s="1">
        <f t="shared" si="7"/>
        <v>0</v>
      </c>
      <c r="U480" s="1">
        <f>IF(E480="",0,IF(AND(F480&gt;=0,F480&lt;60),"D",LOOKUP(T480,'标准'!$Q$4:$Q$8,'标准'!$R$4:$R$8)))</f>
        <v>0</v>
      </c>
    </row>
    <row r="481" spans="1:21" ht="14.25">
      <c r="A481" s="1"/>
      <c r="B481" s="1"/>
      <c r="C481" s="1"/>
      <c r="D481" s="1"/>
      <c r="E481" s="11"/>
      <c r="F481" s="1">
        <f>LOOKUP(E481,'标准'!$C$50:$C$93,'标准'!$B$50:$B$93)</f>
        <v>0</v>
      </c>
      <c r="G481" s="1">
        <f>LOOKUP(F481,'标准'!$S$4:$S$8,'标准'!$T$4:$T$8)</f>
        <v>0</v>
      </c>
      <c r="H481" s="11"/>
      <c r="I481" s="1">
        <f>LOOKUP(H481,'标准'!$J$50:$J$72,'标准'!$G$50:$G$72)</f>
        <v>0</v>
      </c>
      <c r="J481" s="1">
        <f>LOOKUP(I481,'标准'!$S$4:$S$8,'标准'!$T$4:$T$8)</f>
        <v>0</v>
      </c>
      <c r="K481" s="11"/>
      <c r="L481" s="1">
        <f>LOOKUP(K481,'标准'!$O$50:$O$72,'标准'!$G$50:$G$72)</f>
        <v>0</v>
      </c>
      <c r="M481" s="1">
        <f>LOOKUP(L481,'标准'!$S$4:$S$8,'标准'!$T$4:$T$8)</f>
        <v>0</v>
      </c>
      <c r="N481" s="11"/>
      <c r="O481" s="1">
        <f>LOOKUP(N481,'标准'!$K$50:$K$72,'标准'!$G$50:$G$72)</f>
        <v>0</v>
      </c>
      <c r="P481" s="1">
        <f>LOOKUP(O481,'标准'!$S$4:$S$8,'标准'!$T$4:$T$8)</f>
        <v>0</v>
      </c>
      <c r="Q481" s="11"/>
      <c r="R481" s="1">
        <f>LOOKUP(Q481,'标准'!$M$50:$M$72,'标准'!$G$50:$G$72)</f>
        <v>0</v>
      </c>
      <c r="S481" s="1">
        <f>LOOKUP(R481,'标准'!$S$4:$S$8,'标准'!$T$4:$T$8)</f>
        <v>0</v>
      </c>
      <c r="T481" s="1">
        <f t="shared" si="7"/>
        <v>0</v>
      </c>
      <c r="U481" s="1">
        <f>IF(E481="",0,IF(AND(F481&gt;=0,F481&lt;60),"D",LOOKUP(T481,'标准'!$Q$4:$Q$8,'标准'!$R$4:$R$8)))</f>
        <v>0</v>
      </c>
    </row>
    <row r="482" spans="1:21" ht="14.25">
      <c r="A482" s="1"/>
      <c r="B482" s="1"/>
      <c r="C482" s="1"/>
      <c r="D482" s="1"/>
      <c r="E482" s="11"/>
      <c r="F482" s="1">
        <f>LOOKUP(E482,'标准'!$C$50:$C$93,'标准'!$B$50:$B$93)</f>
        <v>0</v>
      </c>
      <c r="G482" s="1">
        <f>LOOKUP(F482,'标准'!$S$4:$S$8,'标准'!$T$4:$T$8)</f>
        <v>0</v>
      </c>
      <c r="H482" s="11"/>
      <c r="I482" s="1">
        <f>LOOKUP(H482,'标准'!$J$50:$J$72,'标准'!$G$50:$G$72)</f>
        <v>0</v>
      </c>
      <c r="J482" s="1">
        <f>LOOKUP(I482,'标准'!$S$4:$S$8,'标准'!$T$4:$T$8)</f>
        <v>0</v>
      </c>
      <c r="K482" s="11"/>
      <c r="L482" s="1">
        <f>LOOKUP(K482,'标准'!$O$50:$O$72,'标准'!$G$50:$G$72)</f>
        <v>0</v>
      </c>
      <c r="M482" s="1">
        <f>LOOKUP(L482,'标准'!$S$4:$S$8,'标准'!$T$4:$T$8)</f>
        <v>0</v>
      </c>
      <c r="N482" s="11"/>
      <c r="O482" s="1">
        <f>LOOKUP(N482,'标准'!$K$50:$K$72,'标准'!$G$50:$G$72)</f>
        <v>0</v>
      </c>
      <c r="P482" s="1">
        <f>LOOKUP(O482,'标准'!$S$4:$S$8,'标准'!$T$4:$T$8)</f>
        <v>0</v>
      </c>
      <c r="Q482" s="11"/>
      <c r="R482" s="1">
        <f>LOOKUP(Q482,'标准'!$M$50:$M$72,'标准'!$G$50:$G$72)</f>
        <v>0</v>
      </c>
      <c r="S482" s="1">
        <f>LOOKUP(R482,'标准'!$S$4:$S$8,'标准'!$T$4:$T$8)</f>
        <v>0</v>
      </c>
      <c r="T482" s="1">
        <f t="shared" si="7"/>
        <v>0</v>
      </c>
      <c r="U482" s="1">
        <f>IF(E482="",0,IF(AND(F482&gt;=0,F482&lt;60),"D",LOOKUP(T482,'标准'!$Q$4:$Q$8,'标准'!$R$4:$R$8)))</f>
        <v>0</v>
      </c>
    </row>
    <row r="483" spans="1:21" ht="14.25">
      <c r="A483" s="1"/>
      <c r="B483" s="1"/>
      <c r="C483" s="1"/>
      <c r="D483" s="1"/>
      <c r="E483" s="11"/>
      <c r="F483" s="1">
        <f>LOOKUP(E483,'标准'!$C$50:$C$93,'标准'!$B$50:$B$93)</f>
        <v>0</v>
      </c>
      <c r="G483" s="1">
        <f>LOOKUP(F483,'标准'!$S$4:$S$8,'标准'!$T$4:$T$8)</f>
        <v>0</v>
      </c>
      <c r="H483" s="11"/>
      <c r="I483" s="1">
        <f>LOOKUP(H483,'标准'!$J$50:$J$72,'标准'!$G$50:$G$72)</f>
        <v>0</v>
      </c>
      <c r="J483" s="1">
        <f>LOOKUP(I483,'标准'!$S$4:$S$8,'标准'!$T$4:$T$8)</f>
        <v>0</v>
      </c>
      <c r="K483" s="11"/>
      <c r="L483" s="1">
        <f>LOOKUP(K483,'标准'!$O$50:$O$72,'标准'!$G$50:$G$72)</f>
        <v>0</v>
      </c>
      <c r="M483" s="1">
        <f>LOOKUP(L483,'标准'!$S$4:$S$8,'标准'!$T$4:$T$8)</f>
        <v>0</v>
      </c>
      <c r="N483" s="11"/>
      <c r="O483" s="1">
        <f>LOOKUP(N483,'标准'!$K$50:$K$72,'标准'!$G$50:$G$72)</f>
        <v>0</v>
      </c>
      <c r="P483" s="1">
        <f>LOOKUP(O483,'标准'!$S$4:$S$8,'标准'!$T$4:$T$8)</f>
        <v>0</v>
      </c>
      <c r="Q483" s="11"/>
      <c r="R483" s="1">
        <f>LOOKUP(Q483,'标准'!$M$50:$M$72,'标准'!$G$50:$G$72)</f>
        <v>0</v>
      </c>
      <c r="S483" s="1">
        <f>LOOKUP(R483,'标准'!$S$4:$S$8,'标准'!$T$4:$T$8)</f>
        <v>0</v>
      </c>
      <c r="T483" s="1">
        <f t="shared" si="7"/>
        <v>0</v>
      </c>
      <c r="U483" s="1">
        <f>IF(E483="",0,IF(AND(F483&gt;=0,F483&lt;60),"D",LOOKUP(T483,'标准'!$Q$4:$Q$8,'标准'!$R$4:$R$8)))</f>
        <v>0</v>
      </c>
    </row>
    <row r="484" spans="1:21" ht="14.25">
      <c r="A484" s="1"/>
      <c r="B484" s="1"/>
      <c r="C484" s="1"/>
      <c r="D484" s="1"/>
      <c r="E484" s="11"/>
      <c r="F484" s="1">
        <f>LOOKUP(E484,'标准'!$C$50:$C$93,'标准'!$B$50:$B$93)</f>
        <v>0</v>
      </c>
      <c r="G484" s="1">
        <f>LOOKUP(F484,'标准'!$S$4:$S$8,'标准'!$T$4:$T$8)</f>
        <v>0</v>
      </c>
      <c r="H484" s="11"/>
      <c r="I484" s="1">
        <f>LOOKUP(H484,'标准'!$J$50:$J$72,'标准'!$G$50:$G$72)</f>
        <v>0</v>
      </c>
      <c r="J484" s="1">
        <f>LOOKUP(I484,'标准'!$S$4:$S$8,'标准'!$T$4:$T$8)</f>
        <v>0</v>
      </c>
      <c r="K484" s="11"/>
      <c r="L484" s="1">
        <f>LOOKUP(K484,'标准'!$O$50:$O$72,'标准'!$G$50:$G$72)</f>
        <v>0</v>
      </c>
      <c r="M484" s="1">
        <f>LOOKUP(L484,'标准'!$S$4:$S$8,'标准'!$T$4:$T$8)</f>
        <v>0</v>
      </c>
      <c r="N484" s="11"/>
      <c r="O484" s="1">
        <f>LOOKUP(N484,'标准'!$K$50:$K$72,'标准'!$G$50:$G$72)</f>
        <v>0</v>
      </c>
      <c r="P484" s="1">
        <f>LOOKUP(O484,'标准'!$S$4:$S$8,'标准'!$T$4:$T$8)</f>
        <v>0</v>
      </c>
      <c r="Q484" s="11"/>
      <c r="R484" s="1">
        <f>LOOKUP(Q484,'标准'!$M$50:$M$72,'标准'!$G$50:$G$72)</f>
        <v>0</v>
      </c>
      <c r="S484" s="1">
        <f>LOOKUP(R484,'标准'!$S$4:$S$8,'标准'!$T$4:$T$8)</f>
        <v>0</v>
      </c>
      <c r="T484" s="1">
        <f t="shared" si="7"/>
        <v>0</v>
      </c>
      <c r="U484" s="1">
        <f>IF(E484="",0,IF(AND(F484&gt;=0,F484&lt;60),"D",LOOKUP(T484,'标准'!$Q$4:$Q$8,'标准'!$R$4:$R$8)))</f>
        <v>0</v>
      </c>
    </row>
    <row r="485" spans="1:21" ht="14.25">
      <c r="A485" s="1"/>
      <c r="B485" s="1"/>
      <c r="C485" s="1"/>
      <c r="D485" s="1"/>
      <c r="E485" s="11"/>
      <c r="F485" s="1">
        <f>LOOKUP(E485,'标准'!$C$50:$C$93,'标准'!$B$50:$B$93)</f>
        <v>0</v>
      </c>
      <c r="G485" s="1">
        <f>LOOKUP(F485,'标准'!$S$4:$S$8,'标准'!$T$4:$T$8)</f>
        <v>0</v>
      </c>
      <c r="H485" s="11"/>
      <c r="I485" s="1">
        <f>LOOKUP(H485,'标准'!$J$50:$J$72,'标准'!$G$50:$G$72)</f>
        <v>0</v>
      </c>
      <c r="J485" s="1">
        <f>LOOKUP(I485,'标准'!$S$4:$S$8,'标准'!$T$4:$T$8)</f>
        <v>0</v>
      </c>
      <c r="K485" s="11"/>
      <c r="L485" s="1">
        <f>LOOKUP(K485,'标准'!$O$50:$O$72,'标准'!$G$50:$G$72)</f>
        <v>0</v>
      </c>
      <c r="M485" s="1">
        <f>LOOKUP(L485,'标准'!$S$4:$S$8,'标准'!$T$4:$T$8)</f>
        <v>0</v>
      </c>
      <c r="N485" s="11"/>
      <c r="O485" s="1">
        <f>LOOKUP(N485,'标准'!$K$50:$K$72,'标准'!$G$50:$G$72)</f>
        <v>0</v>
      </c>
      <c r="P485" s="1">
        <f>LOOKUP(O485,'标准'!$S$4:$S$8,'标准'!$T$4:$T$8)</f>
        <v>0</v>
      </c>
      <c r="Q485" s="11"/>
      <c r="R485" s="1">
        <f>LOOKUP(Q485,'标准'!$M$50:$M$72,'标准'!$G$50:$G$72)</f>
        <v>0</v>
      </c>
      <c r="S485" s="1">
        <f>LOOKUP(R485,'标准'!$S$4:$S$8,'标准'!$T$4:$T$8)</f>
        <v>0</v>
      </c>
      <c r="T485" s="1">
        <f t="shared" si="7"/>
        <v>0</v>
      </c>
      <c r="U485" s="1">
        <f>IF(E485="",0,IF(AND(F485&gt;=0,F485&lt;60),"D",LOOKUP(T485,'标准'!$Q$4:$Q$8,'标准'!$R$4:$R$8)))</f>
        <v>0</v>
      </c>
    </row>
    <row r="486" spans="1:21" ht="14.25">
      <c r="A486" s="1"/>
      <c r="B486" s="1"/>
      <c r="C486" s="1"/>
      <c r="D486" s="1"/>
      <c r="E486" s="11"/>
      <c r="F486" s="1">
        <f>LOOKUP(E486,'标准'!$C$50:$C$93,'标准'!$B$50:$B$93)</f>
        <v>0</v>
      </c>
      <c r="G486" s="1">
        <f>LOOKUP(F486,'标准'!$S$4:$S$8,'标准'!$T$4:$T$8)</f>
        <v>0</v>
      </c>
      <c r="H486" s="11"/>
      <c r="I486" s="1">
        <f>LOOKUP(H486,'标准'!$J$50:$J$72,'标准'!$G$50:$G$72)</f>
        <v>0</v>
      </c>
      <c r="J486" s="1">
        <f>LOOKUP(I486,'标准'!$S$4:$S$8,'标准'!$T$4:$T$8)</f>
        <v>0</v>
      </c>
      <c r="K486" s="11"/>
      <c r="L486" s="1">
        <f>LOOKUP(K486,'标准'!$O$50:$O$72,'标准'!$G$50:$G$72)</f>
        <v>0</v>
      </c>
      <c r="M486" s="1">
        <f>LOOKUP(L486,'标准'!$S$4:$S$8,'标准'!$T$4:$T$8)</f>
        <v>0</v>
      </c>
      <c r="N486" s="11"/>
      <c r="O486" s="1">
        <f>LOOKUP(N486,'标准'!$K$50:$K$72,'标准'!$G$50:$G$72)</f>
        <v>0</v>
      </c>
      <c r="P486" s="1">
        <f>LOOKUP(O486,'标准'!$S$4:$S$8,'标准'!$T$4:$T$8)</f>
        <v>0</v>
      </c>
      <c r="Q486" s="11"/>
      <c r="R486" s="1">
        <f>LOOKUP(Q486,'标准'!$M$50:$M$72,'标准'!$G$50:$G$72)</f>
        <v>0</v>
      </c>
      <c r="S486" s="1">
        <f>LOOKUP(R486,'标准'!$S$4:$S$8,'标准'!$T$4:$T$8)</f>
        <v>0</v>
      </c>
      <c r="T486" s="1">
        <f t="shared" si="7"/>
        <v>0</v>
      </c>
      <c r="U486" s="1">
        <f>IF(E486="",0,IF(AND(F486&gt;=0,F486&lt;60),"D",LOOKUP(T486,'标准'!$Q$4:$Q$8,'标准'!$R$4:$R$8)))</f>
        <v>0</v>
      </c>
    </row>
    <row r="487" spans="1:21" ht="14.25">
      <c r="A487" s="1"/>
      <c r="B487" s="1"/>
      <c r="C487" s="1"/>
      <c r="D487" s="1"/>
      <c r="E487" s="11"/>
      <c r="F487" s="1">
        <f>LOOKUP(E487,'标准'!$C$50:$C$93,'标准'!$B$50:$B$93)</f>
        <v>0</v>
      </c>
      <c r="G487" s="1">
        <f>LOOKUP(F487,'标准'!$S$4:$S$8,'标准'!$T$4:$T$8)</f>
        <v>0</v>
      </c>
      <c r="H487" s="11"/>
      <c r="I487" s="1">
        <f>LOOKUP(H487,'标准'!$J$50:$J$72,'标准'!$G$50:$G$72)</f>
        <v>0</v>
      </c>
      <c r="J487" s="1">
        <f>LOOKUP(I487,'标准'!$S$4:$S$8,'标准'!$T$4:$T$8)</f>
        <v>0</v>
      </c>
      <c r="K487" s="11"/>
      <c r="L487" s="1">
        <f>LOOKUP(K487,'标准'!$O$50:$O$72,'标准'!$G$50:$G$72)</f>
        <v>0</v>
      </c>
      <c r="M487" s="1">
        <f>LOOKUP(L487,'标准'!$S$4:$S$8,'标准'!$T$4:$T$8)</f>
        <v>0</v>
      </c>
      <c r="N487" s="11"/>
      <c r="O487" s="1">
        <f>LOOKUP(N487,'标准'!$K$50:$K$72,'标准'!$G$50:$G$72)</f>
        <v>0</v>
      </c>
      <c r="P487" s="1">
        <f>LOOKUP(O487,'标准'!$S$4:$S$8,'标准'!$T$4:$T$8)</f>
        <v>0</v>
      </c>
      <c r="Q487" s="11"/>
      <c r="R487" s="1">
        <f>LOOKUP(Q487,'标准'!$M$50:$M$72,'标准'!$G$50:$G$72)</f>
        <v>0</v>
      </c>
      <c r="S487" s="1">
        <f>LOOKUP(R487,'标准'!$S$4:$S$8,'标准'!$T$4:$T$8)</f>
        <v>0</v>
      </c>
      <c r="T487" s="1">
        <f t="shared" si="7"/>
        <v>0</v>
      </c>
      <c r="U487" s="1">
        <f>IF(E487="",0,IF(AND(F487&gt;=0,F487&lt;60),"D",LOOKUP(T487,'标准'!$Q$4:$Q$8,'标准'!$R$4:$R$8)))</f>
        <v>0</v>
      </c>
    </row>
    <row r="488" spans="1:21" ht="14.25">
      <c r="A488" s="1"/>
      <c r="B488" s="1"/>
      <c r="C488" s="1"/>
      <c r="D488" s="1"/>
      <c r="E488" s="11"/>
      <c r="F488" s="1">
        <f>LOOKUP(E488,'标准'!$C$50:$C$93,'标准'!$B$50:$B$93)</f>
        <v>0</v>
      </c>
      <c r="G488" s="1">
        <f>LOOKUP(F488,'标准'!$S$4:$S$8,'标准'!$T$4:$T$8)</f>
        <v>0</v>
      </c>
      <c r="H488" s="11"/>
      <c r="I488" s="1">
        <f>LOOKUP(H488,'标准'!$J$50:$J$72,'标准'!$G$50:$G$72)</f>
        <v>0</v>
      </c>
      <c r="J488" s="1">
        <f>LOOKUP(I488,'标准'!$S$4:$S$8,'标准'!$T$4:$T$8)</f>
        <v>0</v>
      </c>
      <c r="K488" s="11"/>
      <c r="L488" s="1">
        <f>LOOKUP(K488,'标准'!$O$50:$O$72,'标准'!$G$50:$G$72)</f>
        <v>0</v>
      </c>
      <c r="M488" s="1">
        <f>LOOKUP(L488,'标准'!$S$4:$S$8,'标准'!$T$4:$T$8)</f>
        <v>0</v>
      </c>
      <c r="N488" s="11"/>
      <c r="O488" s="1">
        <f>LOOKUP(N488,'标准'!$K$50:$K$72,'标准'!$G$50:$G$72)</f>
        <v>0</v>
      </c>
      <c r="P488" s="1">
        <f>LOOKUP(O488,'标准'!$S$4:$S$8,'标准'!$T$4:$T$8)</f>
        <v>0</v>
      </c>
      <c r="Q488" s="11"/>
      <c r="R488" s="1">
        <f>LOOKUP(Q488,'标准'!$M$50:$M$72,'标准'!$G$50:$G$72)</f>
        <v>0</v>
      </c>
      <c r="S488" s="1">
        <f>LOOKUP(R488,'标准'!$S$4:$S$8,'标准'!$T$4:$T$8)</f>
        <v>0</v>
      </c>
      <c r="T488" s="1">
        <f t="shared" si="7"/>
        <v>0</v>
      </c>
      <c r="U488" s="1">
        <f>IF(E488="",0,IF(AND(F488&gt;=0,F488&lt;60),"D",LOOKUP(T488,'标准'!$Q$4:$Q$8,'标准'!$R$4:$R$8)))</f>
        <v>0</v>
      </c>
    </row>
    <row r="489" spans="1:21" ht="14.25">
      <c r="A489" s="1"/>
      <c r="B489" s="1"/>
      <c r="C489" s="1"/>
      <c r="D489" s="1"/>
      <c r="E489" s="11"/>
      <c r="F489" s="1">
        <f>LOOKUP(E489,'标准'!$C$50:$C$93,'标准'!$B$50:$B$93)</f>
        <v>0</v>
      </c>
      <c r="G489" s="1">
        <f>LOOKUP(F489,'标准'!$S$4:$S$8,'标准'!$T$4:$T$8)</f>
        <v>0</v>
      </c>
      <c r="H489" s="11"/>
      <c r="I489" s="1">
        <f>LOOKUP(H489,'标准'!$J$50:$J$72,'标准'!$G$50:$G$72)</f>
        <v>0</v>
      </c>
      <c r="J489" s="1">
        <f>LOOKUP(I489,'标准'!$S$4:$S$8,'标准'!$T$4:$T$8)</f>
        <v>0</v>
      </c>
      <c r="K489" s="11"/>
      <c r="L489" s="1">
        <f>LOOKUP(K489,'标准'!$O$50:$O$72,'标准'!$G$50:$G$72)</f>
        <v>0</v>
      </c>
      <c r="M489" s="1">
        <f>LOOKUP(L489,'标准'!$S$4:$S$8,'标准'!$T$4:$T$8)</f>
        <v>0</v>
      </c>
      <c r="N489" s="11"/>
      <c r="O489" s="1">
        <f>LOOKUP(N489,'标准'!$K$50:$K$72,'标准'!$G$50:$G$72)</f>
        <v>0</v>
      </c>
      <c r="P489" s="1">
        <f>LOOKUP(O489,'标准'!$S$4:$S$8,'标准'!$T$4:$T$8)</f>
        <v>0</v>
      </c>
      <c r="Q489" s="11"/>
      <c r="R489" s="1">
        <f>LOOKUP(Q489,'标准'!$M$50:$M$72,'标准'!$G$50:$G$72)</f>
        <v>0</v>
      </c>
      <c r="S489" s="1">
        <f>LOOKUP(R489,'标准'!$S$4:$S$8,'标准'!$T$4:$T$8)</f>
        <v>0</v>
      </c>
      <c r="T489" s="1">
        <f t="shared" si="7"/>
        <v>0</v>
      </c>
      <c r="U489" s="1">
        <f>IF(E489="",0,IF(AND(F489&gt;=0,F489&lt;60),"D",LOOKUP(T489,'标准'!$Q$4:$Q$8,'标准'!$R$4:$R$8)))</f>
        <v>0</v>
      </c>
    </row>
    <row r="490" spans="1:21" ht="14.25">
      <c r="A490" s="1"/>
      <c r="B490" s="1"/>
      <c r="C490" s="1"/>
      <c r="D490" s="1"/>
      <c r="E490" s="11"/>
      <c r="F490" s="1">
        <f>LOOKUP(E490,'标准'!$C$50:$C$93,'标准'!$B$50:$B$93)</f>
        <v>0</v>
      </c>
      <c r="G490" s="1">
        <f>LOOKUP(F490,'标准'!$S$4:$S$8,'标准'!$T$4:$T$8)</f>
        <v>0</v>
      </c>
      <c r="H490" s="11"/>
      <c r="I490" s="1">
        <f>LOOKUP(H490,'标准'!$J$50:$J$72,'标准'!$G$50:$G$72)</f>
        <v>0</v>
      </c>
      <c r="J490" s="1">
        <f>LOOKUP(I490,'标准'!$S$4:$S$8,'标准'!$T$4:$T$8)</f>
        <v>0</v>
      </c>
      <c r="K490" s="11"/>
      <c r="L490" s="1">
        <f>LOOKUP(K490,'标准'!$O$50:$O$72,'标准'!$G$50:$G$72)</f>
        <v>0</v>
      </c>
      <c r="M490" s="1">
        <f>LOOKUP(L490,'标准'!$S$4:$S$8,'标准'!$T$4:$T$8)</f>
        <v>0</v>
      </c>
      <c r="N490" s="11"/>
      <c r="O490" s="1">
        <f>LOOKUP(N490,'标准'!$K$50:$K$72,'标准'!$G$50:$G$72)</f>
        <v>0</v>
      </c>
      <c r="P490" s="1">
        <f>LOOKUP(O490,'标准'!$S$4:$S$8,'标准'!$T$4:$T$8)</f>
        <v>0</v>
      </c>
      <c r="Q490" s="11"/>
      <c r="R490" s="1">
        <f>LOOKUP(Q490,'标准'!$M$50:$M$72,'标准'!$G$50:$G$72)</f>
        <v>0</v>
      </c>
      <c r="S490" s="1">
        <f>LOOKUP(R490,'标准'!$S$4:$S$8,'标准'!$T$4:$T$8)</f>
        <v>0</v>
      </c>
      <c r="T490" s="1">
        <f t="shared" si="7"/>
        <v>0</v>
      </c>
      <c r="U490" s="1">
        <f>IF(E490="",0,IF(AND(F490&gt;=0,F490&lt;60),"D",LOOKUP(T490,'标准'!$Q$4:$Q$8,'标准'!$R$4:$R$8)))</f>
        <v>0</v>
      </c>
    </row>
    <row r="491" spans="1:21" ht="14.25">
      <c r="A491" s="1"/>
      <c r="B491" s="1"/>
      <c r="C491" s="1"/>
      <c r="D491" s="1"/>
      <c r="E491" s="11"/>
      <c r="F491" s="1">
        <f>LOOKUP(E491,'标准'!$C$50:$C$93,'标准'!$B$50:$B$93)</f>
        <v>0</v>
      </c>
      <c r="G491" s="1">
        <f>LOOKUP(F491,'标准'!$S$4:$S$8,'标准'!$T$4:$T$8)</f>
        <v>0</v>
      </c>
      <c r="H491" s="11"/>
      <c r="I491" s="1">
        <f>LOOKUP(H491,'标准'!$J$50:$J$72,'标准'!$G$50:$G$72)</f>
        <v>0</v>
      </c>
      <c r="J491" s="1">
        <f>LOOKUP(I491,'标准'!$S$4:$S$8,'标准'!$T$4:$T$8)</f>
        <v>0</v>
      </c>
      <c r="K491" s="11"/>
      <c r="L491" s="1">
        <f>LOOKUP(K491,'标准'!$O$50:$O$72,'标准'!$G$50:$G$72)</f>
        <v>0</v>
      </c>
      <c r="M491" s="1">
        <f>LOOKUP(L491,'标准'!$S$4:$S$8,'标准'!$T$4:$T$8)</f>
        <v>0</v>
      </c>
      <c r="N491" s="11"/>
      <c r="O491" s="1">
        <f>LOOKUP(N491,'标准'!$K$50:$K$72,'标准'!$G$50:$G$72)</f>
        <v>0</v>
      </c>
      <c r="P491" s="1">
        <f>LOOKUP(O491,'标准'!$S$4:$S$8,'标准'!$T$4:$T$8)</f>
        <v>0</v>
      </c>
      <c r="Q491" s="11"/>
      <c r="R491" s="1">
        <f>LOOKUP(Q491,'标准'!$M$50:$M$72,'标准'!$G$50:$G$72)</f>
        <v>0</v>
      </c>
      <c r="S491" s="1">
        <f>LOOKUP(R491,'标准'!$S$4:$S$8,'标准'!$T$4:$T$8)</f>
        <v>0</v>
      </c>
      <c r="T491" s="1">
        <f t="shared" si="7"/>
        <v>0</v>
      </c>
      <c r="U491" s="1">
        <f>IF(E491="",0,IF(AND(F491&gt;=0,F491&lt;60),"D",LOOKUP(T491,'标准'!$Q$4:$Q$8,'标准'!$R$4:$R$8)))</f>
        <v>0</v>
      </c>
    </row>
    <row r="492" spans="1:21" ht="14.25">
      <c r="A492" s="1"/>
      <c r="B492" s="1"/>
      <c r="C492" s="1"/>
      <c r="D492" s="1"/>
      <c r="E492" s="11"/>
      <c r="F492" s="1">
        <f>LOOKUP(E492,'标准'!$C$50:$C$93,'标准'!$B$50:$B$93)</f>
        <v>0</v>
      </c>
      <c r="G492" s="1">
        <f>LOOKUP(F492,'标准'!$S$4:$S$8,'标准'!$T$4:$T$8)</f>
        <v>0</v>
      </c>
      <c r="H492" s="11"/>
      <c r="I492" s="1">
        <f>LOOKUP(H492,'标准'!$J$50:$J$72,'标准'!$G$50:$G$72)</f>
        <v>0</v>
      </c>
      <c r="J492" s="1">
        <f>LOOKUP(I492,'标准'!$S$4:$S$8,'标准'!$T$4:$T$8)</f>
        <v>0</v>
      </c>
      <c r="K492" s="11"/>
      <c r="L492" s="1">
        <f>LOOKUP(K492,'标准'!$O$50:$O$72,'标准'!$G$50:$G$72)</f>
        <v>0</v>
      </c>
      <c r="M492" s="1">
        <f>LOOKUP(L492,'标准'!$S$4:$S$8,'标准'!$T$4:$T$8)</f>
        <v>0</v>
      </c>
      <c r="N492" s="11"/>
      <c r="O492" s="1">
        <f>LOOKUP(N492,'标准'!$K$50:$K$72,'标准'!$G$50:$G$72)</f>
        <v>0</v>
      </c>
      <c r="P492" s="1">
        <f>LOOKUP(O492,'标准'!$S$4:$S$8,'标准'!$T$4:$T$8)</f>
        <v>0</v>
      </c>
      <c r="Q492" s="11"/>
      <c r="R492" s="1">
        <f>LOOKUP(Q492,'标准'!$M$50:$M$72,'标准'!$G$50:$G$72)</f>
        <v>0</v>
      </c>
      <c r="S492" s="1">
        <f>LOOKUP(R492,'标准'!$S$4:$S$8,'标准'!$T$4:$T$8)</f>
        <v>0</v>
      </c>
      <c r="T492" s="1">
        <f t="shared" si="7"/>
        <v>0</v>
      </c>
      <c r="U492" s="1">
        <f>IF(E492="",0,IF(AND(F492&gt;=0,F492&lt;60),"D",LOOKUP(T492,'标准'!$Q$4:$Q$8,'标准'!$R$4:$R$8)))</f>
        <v>0</v>
      </c>
    </row>
    <row r="493" spans="1:21" ht="14.25">
      <c r="A493" s="1"/>
      <c r="B493" s="1"/>
      <c r="C493" s="1"/>
      <c r="D493" s="1"/>
      <c r="E493" s="11"/>
      <c r="F493" s="1">
        <f>LOOKUP(E493,'标准'!$C$50:$C$93,'标准'!$B$50:$B$93)</f>
        <v>0</v>
      </c>
      <c r="G493" s="1">
        <f>LOOKUP(F493,'标准'!$S$4:$S$8,'标准'!$T$4:$T$8)</f>
        <v>0</v>
      </c>
      <c r="H493" s="11"/>
      <c r="I493" s="1">
        <f>LOOKUP(H493,'标准'!$J$50:$J$72,'标准'!$G$50:$G$72)</f>
        <v>0</v>
      </c>
      <c r="J493" s="1">
        <f>LOOKUP(I493,'标准'!$S$4:$S$8,'标准'!$T$4:$T$8)</f>
        <v>0</v>
      </c>
      <c r="K493" s="11"/>
      <c r="L493" s="1">
        <f>LOOKUP(K493,'标准'!$O$50:$O$72,'标准'!$G$50:$G$72)</f>
        <v>0</v>
      </c>
      <c r="M493" s="1">
        <f>LOOKUP(L493,'标准'!$S$4:$S$8,'标准'!$T$4:$T$8)</f>
        <v>0</v>
      </c>
      <c r="N493" s="11"/>
      <c r="O493" s="1">
        <f>LOOKUP(N493,'标准'!$K$50:$K$72,'标准'!$G$50:$G$72)</f>
        <v>0</v>
      </c>
      <c r="P493" s="1">
        <f>LOOKUP(O493,'标准'!$S$4:$S$8,'标准'!$T$4:$T$8)</f>
        <v>0</v>
      </c>
      <c r="Q493" s="11"/>
      <c r="R493" s="1">
        <f>LOOKUP(Q493,'标准'!$M$50:$M$72,'标准'!$G$50:$G$72)</f>
        <v>0</v>
      </c>
      <c r="S493" s="1">
        <f>LOOKUP(R493,'标准'!$S$4:$S$8,'标准'!$T$4:$T$8)</f>
        <v>0</v>
      </c>
      <c r="T493" s="1">
        <f t="shared" si="7"/>
        <v>0</v>
      </c>
      <c r="U493" s="1">
        <f>IF(E493="",0,IF(AND(F493&gt;=0,F493&lt;60),"D",LOOKUP(T493,'标准'!$Q$4:$Q$8,'标准'!$R$4:$R$8)))</f>
        <v>0</v>
      </c>
    </row>
    <row r="494" spans="1:21" ht="14.25">
      <c r="A494" s="1"/>
      <c r="B494" s="1"/>
      <c r="C494" s="1"/>
      <c r="D494" s="1"/>
      <c r="E494" s="11"/>
      <c r="F494" s="1">
        <f>LOOKUP(E494,'标准'!$C$50:$C$93,'标准'!$B$50:$B$93)</f>
        <v>0</v>
      </c>
      <c r="G494" s="1">
        <f>LOOKUP(F494,'标准'!$S$4:$S$8,'标准'!$T$4:$T$8)</f>
        <v>0</v>
      </c>
      <c r="H494" s="11"/>
      <c r="I494" s="1">
        <f>LOOKUP(H494,'标准'!$J$50:$J$72,'标准'!$G$50:$G$72)</f>
        <v>0</v>
      </c>
      <c r="J494" s="1">
        <f>LOOKUP(I494,'标准'!$S$4:$S$8,'标准'!$T$4:$T$8)</f>
        <v>0</v>
      </c>
      <c r="K494" s="11"/>
      <c r="L494" s="1">
        <f>LOOKUP(K494,'标准'!$O$50:$O$72,'标准'!$G$50:$G$72)</f>
        <v>0</v>
      </c>
      <c r="M494" s="1">
        <f>LOOKUP(L494,'标准'!$S$4:$S$8,'标准'!$T$4:$T$8)</f>
        <v>0</v>
      </c>
      <c r="N494" s="11"/>
      <c r="O494" s="1">
        <f>LOOKUP(N494,'标准'!$K$50:$K$72,'标准'!$G$50:$G$72)</f>
        <v>0</v>
      </c>
      <c r="P494" s="1">
        <f>LOOKUP(O494,'标准'!$S$4:$S$8,'标准'!$T$4:$T$8)</f>
        <v>0</v>
      </c>
      <c r="Q494" s="11"/>
      <c r="R494" s="1">
        <f>LOOKUP(Q494,'标准'!$M$50:$M$72,'标准'!$G$50:$G$72)</f>
        <v>0</v>
      </c>
      <c r="S494" s="1">
        <f>LOOKUP(R494,'标准'!$S$4:$S$8,'标准'!$T$4:$T$8)</f>
        <v>0</v>
      </c>
      <c r="T494" s="1">
        <f t="shared" si="7"/>
        <v>0</v>
      </c>
      <c r="U494" s="1">
        <f>IF(E494="",0,IF(AND(F494&gt;=0,F494&lt;60),"D",LOOKUP(T494,'标准'!$Q$4:$Q$8,'标准'!$R$4:$R$8)))</f>
        <v>0</v>
      </c>
    </row>
    <row r="495" spans="1:21" ht="14.25">
      <c r="A495" s="1"/>
      <c r="B495" s="1"/>
      <c r="C495" s="1"/>
      <c r="D495" s="1"/>
      <c r="E495" s="11"/>
      <c r="F495" s="1">
        <f>LOOKUP(E495,'标准'!$C$50:$C$93,'标准'!$B$50:$B$93)</f>
        <v>0</v>
      </c>
      <c r="G495" s="1">
        <f>LOOKUP(F495,'标准'!$S$4:$S$8,'标准'!$T$4:$T$8)</f>
        <v>0</v>
      </c>
      <c r="H495" s="11"/>
      <c r="I495" s="1">
        <f>LOOKUP(H495,'标准'!$J$50:$J$72,'标准'!$G$50:$G$72)</f>
        <v>0</v>
      </c>
      <c r="J495" s="1">
        <f>LOOKUP(I495,'标准'!$S$4:$S$8,'标准'!$T$4:$T$8)</f>
        <v>0</v>
      </c>
      <c r="K495" s="11"/>
      <c r="L495" s="1">
        <f>LOOKUP(K495,'标准'!$O$50:$O$72,'标准'!$G$50:$G$72)</f>
        <v>0</v>
      </c>
      <c r="M495" s="1">
        <f>LOOKUP(L495,'标准'!$S$4:$S$8,'标准'!$T$4:$T$8)</f>
        <v>0</v>
      </c>
      <c r="N495" s="11"/>
      <c r="O495" s="1">
        <f>LOOKUP(N495,'标准'!$K$50:$K$72,'标准'!$G$50:$G$72)</f>
        <v>0</v>
      </c>
      <c r="P495" s="1">
        <f>LOOKUP(O495,'标准'!$S$4:$S$8,'标准'!$T$4:$T$8)</f>
        <v>0</v>
      </c>
      <c r="Q495" s="11"/>
      <c r="R495" s="1">
        <f>LOOKUP(Q495,'标准'!$M$50:$M$72,'标准'!$G$50:$G$72)</f>
        <v>0</v>
      </c>
      <c r="S495" s="1">
        <f>LOOKUP(R495,'标准'!$S$4:$S$8,'标准'!$T$4:$T$8)</f>
        <v>0</v>
      </c>
      <c r="T495" s="1">
        <f t="shared" si="7"/>
        <v>0</v>
      </c>
      <c r="U495" s="1">
        <f>IF(E495="",0,IF(AND(F495&gt;=0,F495&lt;60),"D",LOOKUP(T495,'标准'!$Q$4:$Q$8,'标准'!$R$4:$R$8)))</f>
        <v>0</v>
      </c>
    </row>
    <row r="496" spans="1:21" ht="14.25">
      <c r="A496" s="1"/>
      <c r="B496" s="1"/>
      <c r="C496" s="1"/>
      <c r="D496" s="1"/>
      <c r="E496" s="11"/>
      <c r="F496" s="1">
        <f>LOOKUP(E496,'标准'!$C$50:$C$93,'标准'!$B$50:$B$93)</f>
        <v>0</v>
      </c>
      <c r="G496" s="1">
        <f>LOOKUP(F496,'标准'!$S$4:$S$8,'标准'!$T$4:$T$8)</f>
        <v>0</v>
      </c>
      <c r="H496" s="11"/>
      <c r="I496" s="1">
        <f>LOOKUP(H496,'标准'!$J$50:$J$72,'标准'!$G$50:$G$72)</f>
        <v>0</v>
      </c>
      <c r="J496" s="1">
        <f>LOOKUP(I496,'标准'!$S$4:$S$8,'标准'!$T$4:$T$8)</f>
        <v>0</v>
      </c>
      <c r="K496" s="11"/>
      <c r="L496" s="1">
        <f>LOOKUP(K496,'标准'!$O$50:$O$72,'标准'!$G$50:$G$72)</f>
        <v>0</v>
      </c>
      <c r="M496" s="1">
        <f>LOOKUP(L496,'标准'!$S$4:$S$8,'标准'!$T$4:$T$8)</f>
        <v>0</v>
      </c>
      <c r="N496" s="11"/>
      <c r="O496" s="1">
        <f>LOOKUP(N496,'标准'!$K$50:$K$72,'标准'!$G$50:$G$72)</f>
        <v>0</v>
      </c>
      <c r="P496" s="1">
        <f>LOOKUP(O496,'标准'!$S$4:$S$8,'标准'!$T$4:$T$8)</f>
        <v>0</v>
      </c>
      <c r="Q496" s="11"/>
      <c r="R496" s="1">
        <f>LOOKUP(Q496,'标准'!$M$50:$M$72,'标准'!$G$50:$G$72)</f>
        <v>0</v>
      </c>
      <c r="S496" s="1">
        <f>LOOKUP(R496,'标准'!$S$4:$S$8,'标准'!$T$4:$T$8)</f>
        <v>0</v>
      </c>
      <c r="T496" s="1">
        <f t="shared" si="7"/>
        <v>0</v>
      </c>
      <c r="U496" s="1">
        <f>IF(E496="",0,IF(AND(F496&gt;=0,F496&lt;60),"D",LOOKUP(T496,'标准'!$Q$4:$Q$8,'标准'!$R$4:$R$8)))</f>
        <v>0</v>
      </c>
    </row>
    <row r="497" spans="1:21" ht="14.25">
      <c r="A497" s="1"/>
      <c r="B497" s="1"/>
      <c r="C497" s="1"/>
      <c r="D497" s="1"/>
      <c r="E497" s="11"/>
      <c r="F497" s="1">
        <f>LOOKUP(E497,'标准'!$C$50:$C$93,'标准'!$B$50:$B$93)</f>
        <v>0</v>
      </c>
      <c r="G497" s="1">
        <f>LOOKUP(F497,'标准'!$S$4:$S$8,'标准'!$T$4:$T$8)</f>
        <v>0</v>
      </c>
      <c r="H497" s="11"/>
      <c r="I497" s="1">
        <f>LOOKUP(H497,'标准'!$J$50:$J$72,'标准'!$G$50:$G$72)</f>
        <v>0</v>
      </c>
      <c r="J497" s="1">
        <f>LOOKUP(I497,'标准'!$S$4:$S$8,'标准'!$T$4:$T$8)</f>
        <v>0</v>
      </c>
      <c r="K497" s="11"/>
      <c r="L497" s="1">
        <f>LOOKUP(K497,'标准'!$O$50:$O$72,'标准'!$G$50:$G$72)</f>
        <v>0</v>
      </c>
      <c r="M497" s="1">
        <f>LOOKUP(L497,'标准'!$S$4:$S$8,'标准'!$T$4:$T$8)</f>
        <v>0</v>
      </c>
      <c r="N497" s="11"/>
      <c r="O497" s="1">
        <f>LOOKUP(N497,'标准'!$K$50:$K$72,'标准'!$G$50:$G$72)</f>
        <v>0</v>
      </c>
      <c r="P497" s="1">
        <f>LOOKUP(O497,'标准'!$S$4:$S$8,'标准'!$T$4:$T$8)</f>
        <v>0</v>
      </c>
      <c r="Q497" s="11"/>
      <c r="R497" s="1">
        <f>LOOKUP(Q497,'标准'!$M$50:$M$72,'标准'!$G$50:$G$72)</f>
        <v>0</v>
      </c>
      <c r="S497" s="1">
        <f>LOOKUP(R497,'标准'!$S$4:$S$8,'标准'!$T$4:$T$8)</f>
        <v>0</v>
      </c>
      <c r="T497" s="1">
        <f t="shared" si="7"/>
        <v>0</v>
      </c>
      <c r="U497" s="1">
        <f>IF(E497="",0,IF(AND(F497&gt;=0,F497&lt;60),"D",LOOKUP(T497,'标准'!$Q$4:$Q$8,'标准'!$R$4:$R$8)))</f>
        <v>0</v>
      </c>
    </row>
    <row r="498" spans="1:21" ht="14.25">
      <c r="A498" s="1"/>
      <c r="B498" s="1"/>
      <c r="C498" s="1"/>
      <c r="D498" s="1"/>
      <c r="E498" s="11"/>
      <c r="F498" s="1">
        <f>LOOKUP(E498,'标准'!$C$50:$C$93,'标准'!$B$50:$B$93)</f>
        <v>0</v>
      </c>
      <c r="G498" s="1">
        <f>LOOKUP(F498,'标准'!$S$4:$S$8,'标准'!$T$4:$T$8)</f>
        <v>0</v>
      </c>
      <c r="H498" s="11"/>
      <c r="I498" s="1">
        <f>LOOKUP(H498,'标准'!$J$50:$J$72,'标准'!$G$50:$G$72)</f>
        <v>0</v>
      </c>
      <c r="J498" s="1">
        <f>LOOKUP(I498,'标准'!$S$4:$S$8,'标准'!$T$4:$T$8)</f>
        <v>0</v>
      </c>
      <c r="K498" s="11"/>
      <c r="L498" s="1">
        <f>LOOKUP(K498,'标准'!$O$50:$O$72,'标准'!$G$50:$G$72)</f>
        <v>0</v>
      </c>
      <c r="M498" s="1">
        <f>LOOKUP(L498,'标准'!$S$4:$S$8,'标准'!$T$4:$T$8)</f>
        <v>0</v>
      </c>
      <c r="N498" s="11"/>
      <c r="O498" s="1">
        <f>LOOKUP(N498,'标准'!$K$50:$K$72,'标准'!$G$50:$G$72)</f>
        <v>0</v>
      </c>
      <c r="P498" s="1">
        <f>LOOKUP(O498,'标准'!$S$4:$S$8,'标准'!$T$4:$T$8)</f>
        <v>0</v>
      </c>
      <c r="Q498" s="11"/>
      <c r="R498" s="1">
        <f>LOOKUP(Q498,'标准'!$M$50:$M$72,'标准'!$G$50:$G$72)</f>
        <v>0</v>
      </c>
      <c r="S498" s="1">
        <f>LOOKUP(R498,'标准'!$S$4:$S$8,'标准'!$T$4:$T$8)</f>
        <v>0</v>
      </c>
      <c r="T498" s="1">
        <f t="shared" si="7"/>
        <v>0</v>
      </c>
      <c r="U498" s="1">
        <f>IF(E498="",0,IF(AND(F498&gt;=0,F498&lt;60),"D",LOOKUP(T498,'标准'!$Q$4:$Q$8,'标准'!$R$4:$R$8)))</f>
        <v>0</v>
      </c>
    </row>
    <row r="499" spans="1:21" ht="14.25">
      <c r="A499" s="1"/>
      <c r="B499" s="1"/>
      <c r="C499" s="1"/>
      <c r="D499" s="1"/>
      <c r="E499" s="11"/>
      <c r="F499" s="1">
        <f>LOOKUP(E499,'标准'!$C$50:$C$93,'标准'!$B$50:$B$93)</f>
        <v>0</v>
      </c>
      <c r="G499" s="1">
        <f>LOOKUP(F499,'标准'!$S$4:$S$8,'标准'!$T$4:$T$8)</f>
        <v>0</v>
      </c>
      <c r="H499" s="11"/>
      <c r="I499" s="1">
        <f>LOOKUP(H499,'标准'!$J$50:$J$72,'标准'!$G$50:$G$72)</f>
        <v>0</v>
      </c>
      <c r="J499" s="1">
        <f>LOOKUP(I499,'标准'!$S$4:$S$8,'标准'!$T$4:$T$8)</f>
        <v>0</v>
      </c>
      <c r="K499" s="11"/>
      <c r="L499" s="1">
        <f>LOOKUP(K499,'标准'!$O$50:$O$72,'标准'!$G$50:$G$72)</f>
        <v>0</v>
      </c>
      <c r="M499" s="1">
        <f>LOOKUP(L499,'标准'!$S$4:$S$8,'标准'!$T$4:$T$8)</f>
        <v>0</v>
      </c>
      <c r="N499" s="11"/>
      <c r="O499" s="1">
        <f>LOOKUP(N499,'标准'!$K$50:$K$72,'标准'!$G$50:$G$72)</f>
        <v>0</v>
      </c>
      <c r="P499" s="1">
        <f>LOOKUP(O499,'标准'!$S$4:$S$8,'标准'!$T$4:$T$8)</f>
        <v>0</v>
      </c>
      <c r="Q499" s="11"/>
      <c r="R499" s="1">
        <f>LOOKUP(Q499,'标准'!$M$50:$M$72,'标准'!$G$50:$G$72)</f>
        <v>0</v>
      </c>
      <c r="S499" s="1">
        <f>LOOKUP(R499,'标准'!$S$4:$S$8,'标准'!$T$4:$T$8)</f>
        <v>0</v>
      </c>
      <c r="T499" s="1">
        <f t="shared" si="7"/>
        <v>0</v>
      </c>
      <c r="U499" s="1">
        <f>IF(E499="",0,IF(AND(F499&gt;=0,F499&lt;60),"D",LOOKUP(T499,'标准'!$Q$4:$Q$8,'标准'!$R$4:$R$8)))</f>
        <v>0</v>
      </c>
    </row>
    <row r="500" spans="1:21" ht="14.25">
      <c r="A500" s="1"/>
      <c r="B500" s="1"/>
      <c r="C500" s="1"/>
      <c r="D500" s="1"/>
      <c r="E500" s="11"/>
      <c r="F500" s="1">
        <f>LOOKUP(E500,'标准'!$C$50:$C$93,'标准'!$B$50:$B$93)</f>
        <v>0</v>
      </c>
      <c r="G500" s="1">
        <f>LOOKUP(F500,'标准'!$S$4:$S$8,'标准'!$T$4:$T$8)</f>
        <v>0</v>
      </c>
      <c r="H500" s="11"/>
      <c r="I500" s="1">
        <f>LOOKUP(H500,'标准'!$J$50:$J$72,'标准'!$G$50:$G$72)</f>
        <v>0</v>
      </c>
      <c r="J500" s="1">
        <f>LOOKUP(I500,'标准'!$S$4:$S$8,'标准'!$T$4:$T$8)</f>
        <v>0</v>
      </c>
      <c r="K500" s="11"/>
      <c r="L500" s="1">
        <f>LOOKUP(K500,'标准'!$O$50:$O$72,'标准'!$G$50:$G$72)</f>
        <v>0</v>
      </c>
      <c r="M500" s="1">
        <f>LOOKUP(L500,'标准'!$S$4:$S$8,'标准'!$T$4:$T$8)</f>
        <v>0</v>
      </c>
      <c r="N500" s="11"/>
      <c r="O500" s="1">
        <f>LOOKUP(N500,'标准'!$K$50:$K$72,'标准'!$G$50:$G$72)</f>
        <v>0</v>
      </c>
      <c r="P500" s="1">
        <f>LOOKUP(O500,'标准'!$S$4:$S$8,'标准'!$T$4:$T$8)</f>
        <v>0</v>
      </c>
      <c r="Q500" s="11"/>
      <c r="R500" s="1">
        <f>LOOKUP(Q500,'标准'!$M$50:$M$72,'标准'!$G$50:$G$72)</f>
        <v>0</v>
      </c>
      <c r="S500" s="1">
        <f>LOOKUP(R500,'标准'!$S$4:$S$8,'标准'!$T$4:$T$8)</f>
        <v>0</v>
      </c>
      <c r="T500" s="1">
        <f t="shared" si="7"/>
        <v>0</v>
      </c>
      <c r="U500" s="1">
        <f>IF(E500="",0,IF(AND(F500&gt;=0,F500&lt;60),"D",LOOKUP(T500,'标准'!$Q$4:$Q$8,'标准'!$R$4:$R$8)))</f>
        <v>0</v>
      </c>
    </row>
  </sheetData>
  <mergeCells count="12">
    <mergeCell ref="A1:U1"/>
    <mergeCell ref="U2:U3"/>
    <mergeCell ref="E2:G2"/>
    <mergeCell ref="H2:J2"/>
    <mergeCell ref="K2:M2"/>
    <mergeCell ref="T2:T3"/>
    <mergeCell ref="A2:A3"/>
    <mergeCell ref="B2:B3"/>
    <mergeCell ref="C2:C3"/>
    <mergeCell ref="D2:D3"/>
    <mergeCell ref="N2:P2"/>
    <mergeCell ref="Q2:S2"/>
  </mergeCells>
  <conditionalFormatting sqref="U1:U65536">
    <cfRule type="cellIs" priority="1" dxfId="0" operator="equal" stopIfTrue="1">
      <formula>"D"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2011-01-12T14:13:21Z</dcterms:modified>
  <cp:category/>
  <cp:version/>
  <cp:contentType/>
  <cp:contentStatus/>
</cp:coreProperties>
</file>